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 tabRatio="890"/>
  </bookViews>
  <sheets>
    <sheet name="VEJA CARRYOVERS FW23 - JULY" sheetId="4" r:id="rId1"/>
  </sheets>
  <definedNames>
    <definedName name="_xlnm._FilterDatabase" localSheetId="0" hidden="1">'VEJA CARRYOVERS FW23 - JULY'!$C$13:$AL$37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5" i="4" l="1"/>
  <c r="Y25" i="4"/>
  <c r="W24" i="4"/>
  <c r="Y24" i="4"/>
  <c r="W23" i="4"/>
  <c r="W22" i="4"/>
  <c r="Y22" i="4"/>
  <c r="W21" i="4"/>
  <c r="Y21" i="4"/>
  <c r="W20" i="4"/>
  <c r="Y20" i="4"/>
  <c r="W19" i="4"/>
  <c r="W18" i="4"/>
  <c r="Y18" i="4"/>
  <c r="W17" i="4"/>
  <c r="Y17" i="4"/>
  <c r="W16" i="4"/>
  <c r="Y16" i="4"/>
  <c r="W15" i="4"/>
  <c r="W14" i="4"/>
  <c r="Y14" i="4"/>
  <c r="Y38" i="4"/>
  <c r="W37" i="4"/>
  <c r="Y37" i="4"/>
  <c r="W36" i="4"/>
  <c r="Y36" i="4"/>
  <c r="W35" i="4"/>
  <c r="Y35" i="4"/>
  <c r="W34" i="4"/>
  <c r="Y34" i="4"/>
  <c r="W33" i="4"/>
  <c r="W32" i="4"/>
  <c r="Y32" i="4"/>
  <c r="W31" i="4"/>
  <c r="Y31" i="4"/>
  <c r="W30" i="4"/>
  <c r="Y30" i="4"/>
  <c r="W29" i="4"/>
  <c r="Y29" i="4"/>
  <c r="W28" i="4"/>
  <c r="W27" i="4"/>
  <c r="Y27" i="4"/>
  <c r="W26" i="4"/>
  <c r="Y26" i="4"/>
  <c r="Y19" i="4"/>
  <c r="Y28" i="4"/>
  <c r="Y33" i="4"/>
  <c r="Y15" i="4"/>
  <c r="Y23" i="4"/>
  <c r="W38" i="4"/>
</calcChain>
</file>

<file path=xl/sharedStrings.xml><?xml version="1.0" encoding="utf-8"?>
<sst xmlns="http://schemas.openxmlformats.org/spreadsheetml/2006/main" count="238" uniqueCount="67">
  <si>
    <t>MAT. DESCRIPTION</t>
  </si>
  <si>
    <t>COLOUR</t>
  </si>
  <si>
    <t>QTY</t>
  </si>
  <si>
    <t>COST</t>
  </si>
  <si>
    <t>TTL</t>
  </si>
  <si>
    <t>M</t>
    <phoneticPr fontId="2" type="noConversion"/>
  </si>
  <si>
    <t>SHOES</t>
  </si>
  <si>
    <t>M</t>
  </si>
  <si>
    <t>SNEAKERS</t>
  </si>
  <si>
    <t>VEJA</t>
  </si>
  <si>
    <t>EA0200001</t>
  </si>
  <si>
    <t>VX0502935</t>
  </si>
  <si>
    <t>ESPLAR</t>
  </si>
  <si>
    <t>V-10</t>
  </si>
  <si>
    <t>LEATHER</t>
  </si>
  <si>
    <t>CHROMEFREE LEATHER</t>
  </si>
  <si>
    <t>EXTRA-WHITE</t>
  </si>
  <si>
    <t>EXTRA-WHITE_BLACK</t>
  </si>
  <si>
    <t>EXTRA-WHITE_PLATINE</t>
  </si>
  <si>
    <t>PACK 8</t>
  </si>
  <si>
    <t>WOMAN</t>
  </si>
  <si>
    <t>MAN</t>
  </si>
  <si>
    <t>PACK 12</t>
  </si>
  <si>
    <t>XL P12</t>
  </si>
  <si>
    <t>A</t>
  </si>
  <si>
    <t>CP0501537</t>
  </si>
  <si>
    <t>CP0502429</t>
  </si>
  <si>
    <t>CP0502485</t>
  </si>
  <si>
    <t>CAMPO</t>
  </si>
  <si>
    <t>ALVEOMESH</t>
  </si>
  <si>
    <t>EXTRA-WHITE_NATURAL-SUEDE</t>
  </si>
  <si>
    <t>EXTRA-WHITE_MATCHA</t>
  </si>
  <si>
    <t>WHITE_PIERRE_NATURAL</t>
  </si>
  <si>
    <t>VT0102257</t>
  </si>
  <si>
    <t>VENTURI</t>
  </si>
  <si>
    <t>CP0501215</t>
  </si>
  <si>
    <t>VX0101380</t>
  </si>
  <si>
    <t>XD0201955</t>
  </si>
  <si>
    <t>XD0202336</t>
  </si>
  <si>
    <t>V-12</t>
  </si>
  <si>
    <t>B-MESH</t>
  </si>
  <si>
    <t>BLACK_WHITE</t>
  </si>
  <si>
    <t>WHITE_NAUTICO</t>
  </si>
  <si>
    <t>EXTRA-WHITE_MARSALA_NAUTICO</t>
  </si>
  <si>
    <t>EXTRA-WHITE_CYPRUS</t>
  </si>
  <si>
    <t>XD0202297</t>
  </si>
  <si>
    <t>XD0202335</t>
  </si>
  <si>
    <t>EXTRA-WHITE_SABLE</t>
  </si>
  <si>
    <t>LINEA</t>
    <phoneticPr fontId="0" type="noConversion"/>
  </si>
  <si>
    <t>SETTORE</t>
    <phoneticPr fontId="0" type="noConversion"/>
  </si>
  <si>
    <t>GRUPPO SUPER</t>
    <phoneticPr fontId="0" type="noConversion"/>
  </si>
  <si>
    <t>GRUPPO</t>
    <phoneticPr fontId="0" type="noConversion"/>
  </si>
  <si>
    <t>ITEM</t>
    <phoneticPr fontId="0" type="noConversion"/>
  </si>
  <si>
    <t>ITEM DESCR.</t>
    <phoneticPr fontId="0" type="noConversion"/>
  </si>
  <si>
    <t>CP0501215-</t>
  </si>
  <si>
    <t>CP0501537-</t>
  </si>
  <si>
    <t>CP0502429-</t>
  </si>
  <si>
    <t>CP0502485-</t>
  </si>
  <si>
    <t>EA0200001-</t>
  </si>
  <si>
    <t>VT0102257-</t>
  </si>
  <si>
    <t>VX0101380-</t>
  </si>
  <si>
    <t>VX0502935-</t>
  </si>
  <si>
    <t>XD0201955-</t>
  </si>
  <si>
    <t>XD0202336-</t>
  </si>
  <si>
    <t>XD0202297-</t>
  </si>
  <si>
    <t>XD0202335-</t>
  </si>
  <si>
    <t>PHOTO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</si>
</sst>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&quot;€&quot;* #,##0.00_-;\-&quot;€&quot;* #,##0.00_-;_-&quot;€&quot;* &quot;-&quot;??_-;_-@_-"/>
    <numFmt numFmtId="165" formatCode="[$€-410]\ #,##0.00"/>
    <numFmt numFmtId="166" formatCode="_-[$€-2]\ * #,##0.00_-;\-[$€-2]\ * #,##0.00_-;_-[$€-2]\ * &quot;-&quot;??_-"/>
    <numFmt numFmtId="167" formatCode="[$€-2]\ #,##0.00"/>
    <numFmt numFmtId="168" formatCode="_-* #,##0.0\ [$€-40C]_-;\-* #,##0.0\ [$€-40C]_-;_-* &quot;-&quot;??\ [$€-40C]_-;_-@_-"/>
  </numFmts>
  <fonts count="13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sz val="11"/>
      <color indexed="8"/>
      <name val="Calibri"/>
      <family val="2"/>
    </font>
    <font>
      <sz val="11"/>
      <color indexed="8"/>
      <name val="宋体"/>
      <family val="2"/>
      <charset val="134"/>
    </font>
    <font>
      <sz val="12"/>
      <name val="Arial"/>
      <family val="2"/>
    </font>
    <font>
      <sz val="11"/>
      <color indexed="8"/>
      <name val="돋움"/>
      <family val="3"/>
    </font>
    <font>
      <sz val="10"/>
      <name val="Helvetica"/>
      <family val="2"/>
    </font>
    <font>
      <sz val="10"/>
      <name val="Verdana"/>
      <family val="2"/>
    </font>
    <font>
      <b/>
      <sz val="9"/>
      <color indexed="8"/>
      <name val="Calibri"/>
      <family val="2"/>
    </font>
    <font>
      <b/>
      <sz val="9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85FF"/>
        <bgColor indexed="64"/>
      </patternFill>
    </fill>
    <fill>
      <patternFill patternType="solid">
        <fgColor theme="3" tint="0.39997558519241921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85FF"/>
        <bgColor indexed="22"/>
      </patternFill>
    </fill>
    <fill>
      <patternFill patternType="solid">
        <fgColor theme="3" tint="0.399975585192419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166" fontId="7" fillId="0" borderId="0" applyFont="0" applyFill="0" applyBorder="0" applyAlignment="0" applyProtection="0"/>
    <xf numFmtId="0" fontId="4" fillId="0" borderId="0">
      <alignment vertical="center"/>
    </xf>
    <xf numFmtId="0" fontId="5" fillId="0" borderId="0"/>
    <xf numFmtId="0" fontId="3" fillId="0" borderId="0">
      <alignment vertical="center"/>
    </xf>
    <xf numFmtId="0" fontId="6" fillId="0" borderId="0">
      <alignment vertical="center"/>
    </xf>
    <xf numFmtId="0" fontId="3" fillId="0" borderId="0"/>
    <xf numFmtId="0" fontId="8" fillId="0" borderId="0"/>
    <xf numFmtId="164" fontId="1" fillId="0" borderId="0" applyFont="0" applyFill="0" applyBorder="0" applyAlignment="0" applyProtection="0"/>
  </cellStyleXfs>
  <cellXfs count="100">
    <xf numFmtId="0" fontId="0" fillId="0" borderId="0" xfId="0"/>
    <xf numFmtId="0" fontId="11" fillId="0" borderId="0" xfId="0" applyFont="1" applyAlignment="1">
      <alignment vertical="center"/>
    </xf>
    <xf numFmtId="49" fontId="11" fillId="0" borderId="0" xfId="0" applyNumberFormat="1" applyFont="1" applyAlignment="1">
      <alignment vertical="center"/>
    </xf>
    <xf numFmtId="0" fontId="11" fillId="0" borderId="0" xfId="0" applyFont="1" applyAlignment="1">
      <alignment horizontal="center" vertical="center"/>
    </xf>
    <xf numFmtId="167" fontId="11" fillId="0" borderId="0" xfId="0" applyNumberFormat="1" applyFont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 shrinkToFit="1"/>
    </xf>
    <xf numFmtId="0" fontId="12" fillId="2" borderId="5" xfId="0" applyFont="1" applyFill="1" applyBorder="1" applyAlignment="1">
      <alignment horizontal="center" vertical="center" wrapText="1" shrinkToFit="1"/>
    </xf>
    <xf numFmtId="0" fontId="11" fillId="6" borderId="6" xfId="0" applyFont="1" applyFill="1" applyBorder="1" applyAlignment="1">
      <alignment horizontal="center" vertical="center" wrapText="1" shrinkToFit="1"/>
    </xf>
    <xf numFmtId="0" fontId="11" fillId="6" borderId="7" xfId="0" applyFont="1" applyFill="1" applyBorder="1" applyAlignment="1">
      <alignment horizontal="center" vertical="center" wrapText="1" shrinkToFit="1"/>
    </xf>
    <xf numFmtId="0" fontId="11" fillId="0" borderId="7" xfId="0" applyFont="1" applyBorder="1" applyAlignment="1">
      <alignment horizontal="center" vertical="center" wrapText="1" shrinkToFit="1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 shrinkToFit="1"/>
    </xf>
    <xf numFmtId="0" fontId="12" fillId="2" borderId="9" xfId="0" applyFont="1" applyFill="1" applyBorder="1" applyAlignment="1">
      <alignment horizontal="center" vertical="center" wrapText="1" shrinkToFit="1"/>
    </xf>
    <xf numFmtId="0" fontId="12" fillId="2" borderId="0" xfId="0" applyFont="1" applyFill="1" applyAlignment="1">
      <alignment horizontal="center" vertical="center" wrapText="1" shrinkToFit="1"/>
    </xf>
    <xf numFmtId="0" fontId="11" fillId="6" borderId="10" xfId="0" applyFont="1" applyFill="1" applyBorder="1" applyAlignment="1">
      <alignment horizontal="center" vertical="center" wrapText="1" shrinkToFit="1"/>
    </xf>
    <xf numFmtId="0" fontId="11" fillId="6" borderId="11" xfId="0" applyFont="1" applyFill="1" applyBorder="1" applyAlignment="1">
      <alignment horizontal="center" vertical="center" wrapText="1" shrinkToFit="1"/>
    </xf>
    <xf numFmtId="0" fontId="11" fillId="7" borderId="11" xfId="0" applyFont="1" applyFill="1" applyBorder="1" applyAlignment="1">
      <alignment horizontal="center" vertical="center" wrapText="1" shrinkToFit="1"/>
    </xf>
    <xf numFmtId="0" fontId="11" fillId="6" borderId="12" xfId="0" applyFont="1" applyFill="1" applyBorder="1" applyAlignment="1">
      <alignment horizontal="center" vertical="center" wrapText="1" shrinkToFit="1"/>
    </xf>
    <xf numFmtId="0" fontId="12" fillId="2" borderId="13" xfId="0" applyFont="1" applyFill="1" applyBorder="1" applyAlignment="1">
      <alignment horizontal="center" vertical="center" wrapText="1" shrinkToFit="1"/>
    </xf>
    <xf numFmtId="0" fontId="12" fillId="2" borderId="14" xfId="0" applyFont="1" applyFill="1" applyBorder="1" applyAlignment="1">
      <alignment horizontal="center" vertical="center" wrapText="1" shrinkToFit="1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 shrinkToFit="1"/>
    </xf>
    <xf numFmtId="0" fontId="12" fillId="0" borderId="0" xfId="0" applyFont="1" applyAlignment="1">
      <alignment horizontal="left" vertical="center"/>
    </xf>
    <xf numFmtId="0" fontId="12" fillId="8" borderId="4" xfId="0" applyFont="1" applyFill="1" applyBorder="1" applyAlignment="1">
      <alignment horizontal="center" vertical="center" wrapText="1" shrinkToFit="1"/>
    </xf>
    <xf numFmtId="0" fontId="12" fillId="8" borderId="5" xfId="0" applyFont="1" applyFill="1" applyBorder="1" applyAlignment="1">
      <alignment horizontal="center" vertical="center" wrapText="1" shrinkToFit="1"/>
    </xf>
    <xf numFmtId="0" fontId="11" fillId="0" borderId="6" xfId="0" applyFont="1" applyBorder="1" applyAlignment="1">
      <alignment horizontal="center" vertical="center" wrapText="1" shrinkToFit="1"/>
    </xf>
    <xf numFmtId="0" fontId="11" fillId="6" borderId="8" xfId="0" applyFont="1" applyFill="1" applyBorder="1" applyAlignment="1">
      <alignment horizontal="center" vertical="center" wrapText="1" shrinkToFit="1"/>
    </xf>
    <xf numFmtId="0" fontId="12" fillId="8" borderId="9" xfId="0" applyFont="1" applyFill="1" applyBorder="1" applyAlignment="1">
      <alignment horizontal="center" vertical="center" wrapText="1" shrinkToFit="1"/>
    </xf>
    <xf numFmtId="0" fontId="12" fillId="8" borderId="0" xfId="0" applyFont="1" applyFill="1" applyAlignment="1">
      <alignment horizontal="center" vertical="center" wrapText="1" shrinkToFit="1"/>
    </xf>
    <xf numFmtId="0" fontId="11" fillId="7" borderId="10" xfId="0" applyFont="1" applyFill="1" applyBorder="1" applyAlignment="1">
      <alignment horizontal="center" vertical="center" wrapText="1" shrinkToFit="1"/>
    </xf>
    <xf numFmtId="0" fontId="12" fillId="0" borderId="0" xfId="0" applyFont="1" applyAlignment="1">
      <alignment vertical="center"/>
    </xf>
    <xf numFmtId="0" fontId="12" fillId="8" borderId="13" xfId="0" applyFont="1" applyFill="1" applyBorder="1" applyAlignment="1">
      <alignment horizontal="center" vertical="center" wrapText="1" shrinkToFit="1"/>
    </xf>
    <xf numFmtId="0" fontId="12" fillId="8" borderId="14" xfId="0" applyFont="1" applyFill="1" applyBorder="1" applyAlignment="1">
      <alignment horizontal="center" vertical="center" wrapText="1" shrinkToFit="1"/>
    </xf>
    <xf numFmtId="0" fontId="11" fillId="6" borderId="15" xfId="0" applyFont="1" applyFill="1" applyBorder="1" applyAlignment="1">
      <alignment horizontal="center" vertical="center" wrapText="1" shrinkToFit="1"/>
    </xf>
    <xf numFmtId="0" fontId="11" fillId="0" borderId="16" xfId="0" applyFont="1" applyBorder="1" applyAlignment="1">
      <alignment horizontal="center" vertical="center" wrapText="1" shrinkToFit="1"/>
    </xf>
    <xf numFmtId="0" fontId="11" fillId="6" borderId="16" xfId="0" applyFont="1" applyFill="1" applyBorder="1" applyAlignment="1">
      <alignment horizontal="center" vertical="center" wrapText="1" shrinkToFit="1"/>
    </xf>
    <xf numFmtId="0" fontId="11" fillId="6" borderId="17" xfId="0" applyFont="1" applyFill="1" applyBorder="1" applyAlignment="1">
      <alignment horizontal="center" vertical="center" wrapText="1" shrinkToFit="1"/>
    </xf>
    <xf numFmtId="0" fontId="12" fillId="4" borderId="11" xfId="0" applyFont="1" applyFill="1" applyBorder="1" applyAlignment="1">
      <alignment horizontal="center" vertical="center"/>
    </xf>
    <xf numFmtId="0" fontId="12" fillId="9" borderId="1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12" fillId="0" borderId="0" xfId="0" applyNumberFormat="1" applyFont="1" applyAlignment="1">
      <alignment vertical="center"/>
    </xf>
    <xf numFmtId="49" fontId="12" fillId="10" borderId="11" xfId="0" applyNumberFormat="1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167" fontId="12" fillId="3" borderId="18" xfId="0" applyNumberFormat="1" applyFont="1" applyFill="1" applyBorder="1" applyAlignment="1">
      <alignment horizontal="center" vertical="center"/>
    </xf>
    <xf numFmtId="165" fontId="12" fillId="3" borderId="18" xfId="0" applyNumberFormat="1" applyFont="1" applyFill="1" applyBorder="1" applyAlignment="1">
      <alignment vertical="center"/>
    </xf>
    <xf numFmtId="0" fontId="11" fillId="0" borderId="0" xfId="0" applyFont="1" applyAlignment="1">
      <alignment vertical="center" wrapText="1"/>
    </xf>
    <xf numFmtId="49" fontId="11" fillId="0" borderId="0" xfId="0" applyNumberFormat="1" applyFont="1" applyAlignment="1">
      <alignment vertical="center" wrapText="1"/>
    </xf>
    <xf numFmtId="0" fontId="12" fillId="11" borderId="11" xfId="0" applyFont="1" applyFill="1" applyBorder="1" applyAlignment="1">
      <alignment horizontal="center" vertical="center"/>
    </xf>
    <xf numFmtId="0" fontId="12" fillId="11" borderId="18" xfId="0" applyFont="1" applyFill="1" applyBorder="1" applyAlignment="1">
      <alignment horizontal="center" vertical="center"/>
    </xf>
    <xf numFmtId="0" fontId="12" fillId="11" borderId="11" xfId="0" applyFont="1" applyFill="1" applyBorder="1" applyAlignment="1">
      <alignment horizontal="center" vertical="center"/>
    </xf>
    <xf numFmtId="0" fontId="12" fillId="11" borderId="19" xfId="0" applyFont="1" applyFill="1" applyBorder="1" applyAlignment="1">
      <alignment horizontal="center" vertical="center"/>
    </xf>
    <xf numFmtId="0" fontId="12" fillId="11" borderId="11" xfId="0" applyFont="1" applyFill="1" applyBorder="1" applyAlignment="1">
      <alignment horizontal="center" vertical="center"/>
    </xf>
    <xf numFmtId="49" fontId="12" fillId="12" borderId="11" xfId="0" applyNumberFormat="1" applyFont="1" applyFill="1" applyBorder="1" applyAlignment="1">
      <alignment horizontal="center" vertical="center"/>
    </xf>
    <xf numFmtId="49" fontId="9" fillId="5" borderId="11" xfId="0" applyNumberFormat="1" applyFont="1" applyFill="1" applyBorder="1" applyAlignment="1">
      <alignment horizontal="left"/>
    </xf>
    <xf numFmtId="49" fontId="9" fillId="3" borderId="11" xfId="0" applyNumberFormat="1" applyFont="1" applyFill="1" applyBorder="1" applyAlignment="1">
      <alignment horizontal="left"/>
    </xf>
    <xf numFmtId="49" fontId="9" fillId="3" borderId="11" xfId="0" applyNumberFormat="1" applyFont="1" applyFill="1" applyBorder="1" applyAlignment="1">
      <alignment horizontal="center"/>
    </xf>
    <xf numFmtId="49" fontId="10" fillId="5" borderId="11" xfId="0" applyNumberFormat="1" applyFont="1" applyFill="1" applyBorder="1" applyAlignment="1">
      <alignment horizontal="center"/>
    </xf>
    <xf numFmtId="0" fontId="12" fillId="13" borderId="19" xfId="0" applyFont="1" applyFill="1" applyBorder="1" applyAlignment="1">
      <alignment horizontal="center" vertical="center"/>
    </xf>
    <xf numFmtId="0" fontId="12" fillId="4" borderId="19" xfId="0" applyFont="1" applyFill="1" applyBorder="1" applyAlignment="1">
      <alignment horizontal="center" vertical="center"/>
    </xf>
    <xf numFmtId="49" fontId="9" fillId="5" borderId="11" xfId="0" applyNumberFormat="1" applyFont="1" applyFill="1" applyBorder="1" applyAlignment="1">
      <alignment horizontal="center"/>
    </xf>
    <xf numFmtId="167" fontId="10" fillId="5" borderId="11" xfId="0" applyNumberFormat="1" applyFont="1" applyFill="1" applyBorder="1" applyAlignment="1">
      <alignment horizontal="center"/>
    </xf>
    <xf numFmtId="168" fontId="11" fillId="0" borderId="11" xfId="0" applyNumberFormat="1" applyFont="1" applyFill="1" applyBorder="1" applyAlignment="1">
      <alignment horizontal="center" vertical="center"/>
    </xf>
    <xf numFmtId="165" fontId="11" fillId="0" borderId="11" xfId="8" applyNumberFormat="1" applyFont="1" applyFill="1" applyBorder="1" applyAlignment="1">
      <alignment horizontal="right" vertical="center"/>
    </xf>
    <xf numFmtId="0" fontId="11" fillId="0" borderId="0" xfId="0" applyFont="1" applyFill="1" applyAlignment="1">
      <alignment vertical="center"/>
    </xf>
    <xf numFmtId="165" fontId="11" fillId="0" borderId="18" xfId="8" applyNumberFormat="1" applyFont="1" applyFill="1" applyBorder="1" applyAlignment="1">
      <alignment horizontal="right" vertical="center"/>
    </xf>
    <xf numFmtId="168" fontId="11" fillId="0" borderId="19" xfId="0" applyNumberFormat="1" applyFont="1" applyFill="1" applyBorder="1" applyAlignment="1">
      <alignment horizontal="center" vertical="center"/>
    </xf>
    <xf numFmtId="165" fontId="11" fillId="0" borderId="19" xfId="8" applyNumberFormat="1" applyFont="1" applyFill="1" applyBorder="1" applyAlignment="1">
      <alignment horizontal="right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 wrapText="1" shrinkToFit="1"/>
    </xf>
    <xf numFmtId="0" fontId="11" fillId="0" borderId="19" xfId="0" applyFont="1" applyFill="1" applyBorder="1" applyAlignment="1">
      <alignment horizontal="center" vertical="center" wrapText="1" shrinkToFit="1"/>
    </xf>
    <xf numFmtId="0" fontId="11" fillId="0" borderId="19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vertical="center"/>
    </xf>
    <xf numFmtId="0" fontId="11" fillId="0" borderId="11" xfId="3" applyFont="1" applyFill="1" applyBorder="1" applyAlignment="1">
      <alignment vertical="center"/>
    </xf>
    <xf numFmtId="0" fontId="11" fillId="0" borderId="11" xfId="2" applyFont="1" applyFill="1" applyBorder="1" applyAlignment="1">
      <alignment horizontal="left" vertical="center"/>
    </xf>
    <xf numFmtId="0" fontId="12" fillId="0" borderId="11" xfId="0" applyFont="1" applyFill="1" applyBorder="1" applyAlignment="1">
      <alignment horizontal="center" vertical="center"/>
    </xf>
    <xf numFmtId="49" fontId="11" fillId="0" borderId="11" xfId="0" applyNumberFormat="1" applyFont="1" applyFill="1" applyBorder="1" applyAlignment="1">
      <alignment vertical="center"/>
    </xf>
    <xf numFmtId="49" fontId="11" fillId="0" borderId="11" xfId="5" applyNumberFormat="1" applyFont="1" applyFill="1" applyBorder="1">
      <alignment vertical="center"/>
    </xf>
    <xf numFmtId="49" fontId="11" fillId="0" borderId="11" xfId="3" applyNumberFormat="1" applyFont="1" applyFill="1" applyBorder="1" applyAlignment="1">
      <alignment vertical="center"/>
    </xf>
    <xf numFmtId="49" fontId="11" fillId="0" borderId="11" xfId="4" applyNumberFormat="1" applyFont="1" applyFill="1" applyBorder="1">
      <alignment vertical="center"/>
    </xf>
    <xf numFmtId="0" fontId="11" fillId="0" borderId="11" xfId="0" applyFont="1" applyFill="1" applyBorder="1" applyAlignment="1">
      <alignment horizontal="left" vertical="center"/>
    </xf>
    <xf numFmtId="49" fontId="11" fillId="0" borderId="11" xfId="0" applyNumberFormat="1" applyFont="1" applyFill="1" applyBorder="1" applyAlignment="1">
      <alignment horizontal="left" vertical="center"/>
    </xf>
    <xf numFmtId="49" fontId="11" fillId="0" borderId="11" xfId="5" applyNumberFormat="1" applyFont="1" applyFill="1" applyBorder="1" applyAlignment="1">
      <alignment horizontal="left" vertical="center"/>
    </xf>
    <xf numFmtId="0" fontId="11" fillId="0" borderId="18" xfId="2" applyFont="1" applyFill="1" applyBorder="1" applyAlignment="1">
      <alignment horizontal="left" vertical="center"/>
    </xf>
    <xf numFmtId="49" fontId="11" fillId="0" borderId="18" xfId="0" applyNumberFormat="1" applyFont="1" applyFill="1" applyBorder="1" applyAlignment="1">
      <alignment vertical="center"/>
    </xf>
    <xf numFmtId="49" fontId="11" fillId="0" borderId="18" xfId="5" applyNumberFormat="1" applyFont="1" applyFill="1" applyBorder="1">
      <alignment vertical="center"/>
    </xf>
    <xf numFmtId="0" fontId="11" fillId="0" borderId="19" xfId="0" applyFont="1" applyFill="1" applyBorder="1" applyAlignment="1">
      <alignment vertical="center"/>
    </xf>
    <xf numFmtId="0" fontId="11" fillId="0" borderId="19" xfId="3" applyFont="1" applyFill="1" applyBorder="1" applyAlignment="1">
      <alignment vertical="center"/>
    </xf>
    <xf numFmtId="0" fontId="11" fillId="0" borderId="19" xfId="2" applyFont="1" applyFill="1" applyBorder="1" applyAlignment="1">
      <alignment horizontal="left" vertical="center"/>
    </xf>
    <xf numFmtId="0" fontId="12" fillId="0" borderId="19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left" vertical="center"/>
    </xf>
    <xf numFmtId="49" fontId="11" fillId="0" borderId="19" xfId="0" applyNumberFormat="1" applyFont="1" applyFill="1" applyBorder="1" applyAlignment="1">
      <alignment horizontal="left" vertical="center"/>
    </xf>
    <xf numFmtId="0" fontId="12" fillId="9" borderId="20" xfId="0" applyFont="1" applyFill="1" applyBorder="1" applyAlignment="1">
      <alignment horizontal="center" vertical="center"/>
    </xf>
    <xf numFmtId="0" fontId="12" fillId="13" borderId="21" xfId="0" applyFont="1" applyFill="1" applyBorder="1" applyAlignment="1">
      <alignment horizontal="center" vertical="center"/>
    </xf>
    <xf numFmtId="49" fontId="9" fillId="5" borderId="20" xfId="0" applyNumberFormat="1" applyFont="1" applyFill="1" applyBorder="1" applyAlignment="1">
      <alignment horizontal="center"/>
    </xf>
    <xf numFmtId="0" fontId="11" fillId="0" borderId="20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 wrapText="1" shrinkToFit="1"/>
    </xf>
    <xf numFmtId="0" fontId="11" fillId="0" borderId="21" xfId="0" applyFont="1" applyFill="1" applyBorder="1" applyAlignment="1">
      <alignment horizontal="center" vertical="center" wrapText="1" shrinkToFit="1"/>
    </xf>
  </cellXfs>
  <cellStyles count="9">
    <cellStyle name="Currency" xfId="8" builtinId="4"/>
    <cellStyle name="Euro" xfId="1"/>
    <cellStyle name="Excel Built-in Normal" xfId="2"/>
    <cellStyle name="Normal" xfId="0" builtinId="0"/>
    <cellStyle name="Normale 2" xfId="3"/>
    <cellStyle name="Normale 3" xfId="4"/>
    <cellStyle name="Normale 4" xfId="5"/>
    <cellStyle name="Normale 5" xfId="6"/>
    <cellStyle name="Normale 6" xfId="7"/>
  </cellStyles>
  <dxfs count="1">
    <dxf>
      <fill>
        <patternFill>
          <bgColor rgb="FFFF0000"/>
        </patternFill>
      </fill>
    </dxf>
  </dxfs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13</xdr:row>
      <xdr:rowOff>121920</xdr:rowOff>
    </xdr:from>
    <xdr:to>
      <xdr:col>1</xdr:col>
      <xdr:colOff>1394460</xdr:colOff>
      <xdr:row>13</xdr:row>
      <xdr:rowOff>853440</xdr:rowOff>
    </xdr:to>
    <xdr:pic>
      <xdr:nvPicPr>
        <xdr:cNvPr id="1179" name="Immagine 2">
          <a:extLst>
            <a:ext uri="{FF2B5EF4-FFF2-40B4-BE49-F238E27FC236}">
              <a16:creationId xmlns:a16="http://schemas.microsoft.com/office/drawing/2014/main" xmlns="" id="{7A13123C-1641-811A-8836-C4D1CE5CF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" y="2331720"/>
          <a:ext cx="131826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106680</xdr:colOff>
      <xdr:row>14</xdr:row>
      <xdr:rowOff>160020</xdr:rowOff>
    </xdr:from>
    <xdr:to>
      <xdr:col>1</xdr:col>
      <xdr:colOff>1219200</xdr:colOff>
      <xdr:row>14</xdr:row>
      <xdr:rowOff>830580</xdr:rowOff>
    </xdr:to>
    <xdr:pic>
      <xdr:nvPicPr>
        <xdr:cNvPr id="1180" name="Immagine 4">
          <a:extLst>
            <a:ext uri="{FF2B5EF4-FFF2-40B4-BE49-F238E27FC236}">
              <a16:creationId xmlns:a16="http://schemas.microsoft.com/office/drawing/2014/main" xmlns="" id="{7F4FE661-1616-E38C-66A8-47AA61A6F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340" y="3390900"/>
          <a:ext cx="11125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76200</xdr:colOff>
      <xdr:row>15</xdr:row>
      <xdr:rowOff>114300</xdr:rowOff>
    </xdr:from>
    <xdr:to>
      <xdr:col>1</xdr:col>
      <xdr:colOff>1280160</xdr:colOff>
      <xdr:row>15</xdr:row>
      <xdr:rowOff>769620</xdr:rowOff>
    </xdr:to>
    <xdr:pic>
      <xdr:nvPicPr>
        <xdr:cNvPr id="1181" name="Immagine 6">
          <a:extLst>
            <a:ext uri="{FF2B5EF4-FFF2-40B4-BE49-F238E27FC236}">
              <a16:creationId xmlns:a16="http://schemas.microsoft.com/office/drawing/2014/main" xmlns="" id="{4FC50F77-1295-D4B2-4069-02BEF4DEA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" y="4373880"/>
          <a:ext cx="1203960" cy="655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60960</xdr:colOff>
      <xdr:row>16</xdr:row>
      <xdr:rowOff>114300</xdr:rowOff>
    </xdr:from>
    <xdr:to>
      <xdr:col>1</xdr:col>
      <xdr:colOff>1295400</xdr:colOff>
      <xdr:row>16</xdr:row>
      <xdr:rowOff>777240</xdr:rowOff>
    </xdr:to>
    <xdr:pic>
      <xdr:nvPicPr>
        <xdr:cNvPr id="1182" name="Immagine 7">
          <a:extLst>
            <a:ext uri="{FF2B5EF4-FFF2-40B4-BE49-F238E27FC236}">
              <a16:creationId xmlns:a16="http://schemas.microsoft.com/office/drawing/2014/main" xmlns="" id="{61982926-B2AB-0DA3-7CC4-C2B475026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620" y="5402580"/>
          <a:ext cx="1234440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17</xdr:row>
      <xdr:rowOff>91440</xdr:rowOff>
    </xdr:from>
    <xdr:to>
      <xdr:col>1</xdr:col>
      <xdr:colOff>1272540</xdr:colOff>
      <xdr:row>17</xdr:row>
      <xdr:rowOff>739140</xdr:rowOff>
    </xdr:to>
    <xdr:pic>
      <xdr:nvPicPr>
        <xdr:cNvPr id="1183" name="Immagine 8">
          <a:extLst>
            <a:ext uri="{FF2B5EF4-FFF2-40B4-BE49-F238E27FC236}">
              <a16:creationId xmlns:a16="http://schemas.microsoft.com/office/drawing/2014/main" xmlns="" id="{43D8439D-7D52-F70E-18FD-82467071F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6263640"/>
          <a:ext cx="11811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76200</xdr:colOff>
      <xdr:row>18</xdr:row>
      <xdr:rowOff>45720</xdr:rowOff>
    </xdr:from>
    <xdr:to>
      <xdr:col>1</xdr:col>
      <xdr:colOff>1257300</xdr:colOff>
      <xdr:row>18</xdr:row>
      <xdr:rowOff>731520</xdr:rowOff>
    </xdr:to>
    <xdr:pic>
      <xdr:nvPicPr>
        <xdr:cNvPr id="1184" name="Immagine 9">
          <a:extLst>
            <a:ext uri="{FF2B5EF4-FFF2-40B4-BE49-F238E27FC236}">
              <a16:creationId xmlns:a16="http://schemas.microsoft.com/office/drawing/2014/main" xmlns="" id="{6A920E1D-032F-0112-3EA0-D9480BF2A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" y="7018020"/>
          <a:ext cx="11811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38100</xdr:colOff>
      <xdr:row>19</xdr:row>
      <xdr:rowOff>83820</xdr:rowOff>
    </xdr:from>
    <xdr:to>
      <xdr:col>1</xdr:col>
      <xdr:colOff>1219200</xdr:colOff>
      <xdr:row>19</xdr:row>
      <xdr:rowOff>723900</xdr:rowOff>
    </xdr:to>
    <xdr:pic>
      <xdr:nvPicPr>
        <xdr:cNvPr id="1185" name="Immagine 10">
          <a:extLst>
            <a:ext uri="{FF2B5EF4-FFF2-40B4-BE49-F238E27FC236}">
              <a16:creationId xmlns:a16="http://schemas.microsoft.com/office/drawing/2014/main" xmlns="" id="{045E02FD-48CB-6ACC-8445-931BE8251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60" y="7863840"/>
          <a:ext cx="1181100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</xdr:colOff>
      <xdr:row>20</xdr:row>
      <xdr:rowOff>60960</xdr:rowOff>
    </xdr:from>
    <xdr:to>
      <xdr:col>1</xdr:col>
      <xdr:colOff>1264920</xdr:colOff>
      <xdr:row>20</xdr:row>
      <xdr:rowOff>731520</xdr:rowOff>
    </xdr:to>
    <xdr:pic>
      <xdr:nvPicPr>
        <xdr:cNvPr id="1186" name="Immagine 11">
          <a:extLst>
            <a:ext uri="{FF2B5EF4-FFF2-40B4-BE49-F238E27FC236}">
              <a16:creationId xmlns:a16="http://schemas.microsoft.com/office/drawing/2014/main" xmlns="" id="{BEE3116C-3EB9-8774-E412-26500B77B1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280" y="8663940"/>
          <a:ext cx="12573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21</xdr:row>
      <xdr:rowOff>45720</xdr:rowOff>
    </xdr:from>
    <xdr:to>
      <xdr:col>1</xdr:col>
      <xdr:colOff>1219200</xdr:colOff>
      <xdr:row>21</xdr:row>
      <xdr:rowOff>662940</xdr:rowOff>
    </xdr:to>
    <xdr:pic>
      <xdr:nvPicPr>
        <xdr:cNvPr id="1187" name="Immagine 12">
          <a:extLst>
            <a:ext uri="{FF2B5EF4-FFF2-40B4-BE49-F238E27FC236}">
              <a16:creationId xmlns:a16="http://schemas.microsoft.com/office/drawing/2014/main" xmlns="" id="{A87C035D-1592-8F46-32C4-E3768803C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9387840"/>
          <a:ext cx="1127760" cy="617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106680</xdr:colOff>
      <xdr:row>22</xdr:row>
      <xdr:rowOff>76200</xdr:rowOff>
    </xdr:from>
    <xdr:to>
      <xdr:col>1</xdr:col>
      <xdr:colOff>1287780</xdr:colOff>
      <xdr:row>22</xdr:row>
      <xdr:rowOff>723900</xdr:rowOff>
    </xdr:to>
    <xdr:pic>
      <xdr:nvPicPr>
        <xdr:cNvPr id="1188" name="Immagine 13">
          <a:extLst>
            <a:ext uri="{FF2B5EF4-FFF2-40B4-BE49-F238E27FC236}">
              <a16:creationId xmlns:a16="http://schemas.microsoft.com/office/drawing/2014/main" xmlns="" id="{DDFCE5DC-D924-7AE8-16B0-3D1DFEB7D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340" y="10119360"/>
          <a:ext cx="11811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60960</xdr:colOff>
      <xdr:row>23</xdr:row>
      <xdr:rowOff>45720</xdr:rowOff>
    </xdr:from>
    <xdr:to>
      <xdr:col>1</xdr:col>
      <xdr:colOff>1341120</xdr:colOff>
      <xdr:row>23</xdr:row>
      <xdr:rowOff>754380</xdr:rowOff>
    </xdr:to>
    <xdr:pic>
      <xdr:nvPicPr>
        <xdr:cNvPr id="1189" name="Immagine 14">
          <a:extLst>
            <a:ext uri="{FF2B5EF4-FFF2-40B4-BE49-F238E27FC236}">
              <a16:creationId xmlns:a16="http://schemas.microsoft.com/office/drawing/2014/main" xmlns="" id="{FA572B87-D6C3-0343-C4B9-22CB52E86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620" y="10888980"/>
          <a:ext cx="1280160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38100</xdr:colOff>
      <xdr:row>24</xdr:row>
      <xdr:rowOff>76200</xdr:rowOff>
    </xdr:from>
    <xdr:to>
      <xdr:col>1</xdr:col>
      <xdr:colOff>1303020</xdr:colOff>
      <xdr:row>24</xdr:row>
      <xdr:rowOff>739140</xdr:rowOff>
    </xdr:to>
    <xdr:pic>
      <xdr:nvPicPr>
        <xdr:cNvPr id="1190" name="Immagine 15">
          <a:extLst>
            <a:ext uri="{FF2B5EF4-FFF2-40B4-BE49-F238E27FC236}">
              <a16:creationId xmlns:a16="http://schemas.microsoft.com/office/drawing/2014/main" xmlns="" id="{56F550D3-F4D1-26A4-22B1-9E3CDECF2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60" y="11719560"/>
          <a:ext cx="1264920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22860</xdr:colOff>
      <xdr:row>25</xdr:row>
      <xdr:rowOff>76200</xdr:rowOff>
    </xdr:from>
    <xdr:to>
      <xdr:col>1</xdr:col>
      <xdr:colOff>1325880</xdr:colOff>
      <xdr:row>25</xdr:row>
      <xdr:rowOff>754380</xdr:rowOff>
    </xdr:to>
    <xdr:pic>
      <xdr:nvPicPr>
        <xdr:cNvPr id="1191" name="Immagine 16">
          <a:extLst>
            <a:ext uri="{FF2B5EF4-FFF2-40B4-BE49-F238E27FC236}">
              <a16:creationId xmlns:a16="http://schemas.microsoft.com/office/drawing/2014/main" xmlns="" id="{E9A6BA47-72EC-D5BB-9D20-E41E9F9FE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" y="12519660"/>
          <a:ext cx="130302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30480</xdr:colOff>
      <xdr:row>26</xdr:row>
      <xdr:rowOff>0</xdr:rowOff>
    </xdr:from>
    <xdr:to>
      <xdr:col>1</xdr:col>
      <xdr:colOff>1341120</xdr:colOff>
      <xdr:row>26</xdr:row>
      <xdr:rowOff>685800</xdr:rowOff>
    </xdr:to>
    <xdr:pic>
      <xdr:nvPicPr>
        <xdr:cNvPr id="1192" name="Immagine 18">
          <a:extLst>
            <a:ext uri="{FF2B5EF4-FFF2-40B4-BE49-F238E27FC236}">
              <a16:creationId xmlns:a16="http://schemas.microsoft.com/office/drawing/2014/main" xmlns="" id="{C3071446-2719-DC0B-379D-417183428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" y="13251180"/>
          <a:ext cx="131064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38100</xdr:colOff>
      <xdr:row>27</xdr:row>
      <xdr:rowOff>38100</xdr:rowOff>
    </xdr:from>
    <xdr:to>
      <xdr:col>1</xdr:col>
      <xdr:colOff>1318260</xdr:colOff>
      <xdr:row>27</xdr:row>
      <xdr:rowOff>739140</xdr:rowOff>
    </xdr:to>
    <xdr:pic>
      <xdr:nvPicPr>
        <xdr:cNvPr id="1193" name="Immagine 19">
          <a:extLst>
            <a:ext uri="{FF2B5EF4-FFF2-40B4-BE49-F238E27FC236}">
              <a16:creationId xmlns:a16="http://schemas.microsoft.com/office/drawing/2014/main" xmlns="" id="{696EB164-5339-4C0E-522E-0577792FB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60" y="14097000"/>
          <a:ext cx="128016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28</xdr:row>
      <xdr:rowOff>68580</xdr:rowOff>
    </xdr:from>
    <xdr:to>
      <xdr:col>1</xdr:col>
      <xdr:colOff>1341120</xdr:colOff>
      <xdr:row>28</xdr:row>
      <xdr:rowOff>769620</xdr:rowOff>
    </xdr:to>
    <xdr:pic>
      <xdr:nvPicPr>
        <xdr:cNvPr id="1194" name="Immagine 20">
          <a:extLst>
            <a:ext uri="{FF2B5EF4-FFF2-40B4-BE49-F238E27FC236}">
              <a16:creationId xmlns:a16="http://schemas.microsoft.com/office/drawing/2014/main" xmlns="" id="{F1D16B7A-3543-70E5-F673-FDABB9050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" y="14935200"/>
          <a:ext cx="134112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30480</xdr:colOff>
      <xdr:row>29</xdr:row>
      <xdr:rowOff>53340</xdr:rowOff>
    </xdr:from>
    <xdr:to>
      <xdr:col>1</xdr:col>
      <xdr:colOff>1333500</xdr:colOff>
      <xdr:row>29</xdr:row>
      <xdr:rowOff>716280</xdr:rowOff>
    </xdr:to>
    <xdr:pic>
      <xdr:nvPicPr>
        <xdr:cNvPr id="1195" name="Immagine 21">
          <a:extLst>
            <a:ext uri="{FF2B5EF4-FFF2-40B4-BE49-F238E27FC236}">
              <a16:creationId xmlns:a16="http://schemas.microsoft.com/office/drawing/2014/main" xmlns="" id="{2372E7B3-B461-62D0-871D-425ECBFB1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" y="15727680"/>
          <a:ext cx="1303020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76200</xdr:colOff>
      <xdr:row>30</xdr:row>
      <xdr:rowOff>7620</xdr:rowOff>
    </xdr:from>
    <xdr:to>
      <xdr:col>1</xdr:col>
      <xdr:colOff>1356360</xdr:colOff>
      <xdr:row>30</xdr:row>
      <xdr:rowOff>800100</xdr:rowOff>
    </xdr:to>
    <xdr:pic>
      <xdr:nvPicPr>
        <xdr:cNvPr id="1196" name="Immagine 22">
          <a:extLst>
            <a:ext uri="{FF2B5EF4-FFF2-40B4-BE49-F238E27FC236}">
              <a16:creationId xmlns:a16="http://schemas.microsoft.com/office/drawing/2014/main" xmlns="" id="{1DBC702E-D0D5-9A58-7407-1E4984B96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" y="16489680"/>
          <a:ext cx="1280160" cy="792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30480</xdr:colOff>
      <xdr:row>31</xdr:row>
      <xdr:rowOff>45720</xdr:rowOff>
    </xdr:from>
    <xdr:to>
      <xdr:col>1</xdr:col>
      <xdr:colOff>1379220</xdr:colOff>
      <xdr:row>31</xdr:row>
      <xdr:rowOff>754380</xdr:rowOff>
    </xdr:to>
    <xdr:pic>
      <xdr:nvPicPr>
        <xdr:cNvPr id="1197" name="Immagine 23">
          <a:extLst>
            <a:ext uri="{FF2B5EF4-FFF2-40B4-BE49-F238E27FC236}">
              <a16:creationId xmlns:a16="http://schemas.microsoft.com/office/drawing/2014/main" xmlns="" id="{ED868413-6F97-53B1-4D80-2A258CD82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" y="17335500"/>
          <a:ext cx="1348740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</xdr:colOff>
      <xdr:row>32</xdr:row>
      <xdr:rowOff>68580</xdr:rowOff>
    </xdr:from>
    <xdr:to>
      <xdr:col>1</xdr:col>
      <xdr:colOff>1310640</xdr:colOff>
      <xdr:row>32</xdr:row>
      <xdr:rowOff>769620</xdr:rowOff>
    </xdr:to>
    <xdr:pic>
      <xdr:nvPicPr>
        <xdr:cNvPr id="1198" name="Immagine 24">
          <a:extLst>
            <a:ext uri="{FF2B5EF4-FFF2-40B4-BE49-F238E27FC236}">
              <a16:creationId xmlns:a16="http://schemas.microsoft.com/office/drawing/2014/main" xmlns="" id="{8F7B209F-1D78-D072-DD2F-D6A42B263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280" y="18166080"/>
          <a:ext cx="130302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33</xdr:row>
      <xdr:rowOff>30480</xdr:rowOff>
    </xdr:from>
    <xdr:to>
      <xdr:col>1</xdr:col>
      <xdr:colOff>1249680</xdr:colOff>
      <xdr:row>33</xdr:row>
      <xdr:rowOff>739140</xdr:rowOff>
    </xdr:to>
    <xdr:pic>
      <xdr:nvPicPr>
        <xdr:cNvPr id="1199" name="Immagine 25">
          <a:extLst>
            <a:ext uri="{FF2B5EF4-FFF2-40B4-BE49-F238E27FC236}">
              <a16:creationId xmlns:a16="http://schemas.microsoft.com/office/drawing/2014/main" xmlns="" id="{A4D0D091-F77B-FF2C-A9E6-C8268A366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" y="18935700"/>
          <a:ext cx="1249680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38100</xdr:colOff>
      <xdr:row>34</xdr:row>
      <xdr:rowOff>68580</xdr:rowOff>
    </xdr:from>
    <xdr:to>
      <xdr:col>1</xdr:col>
      <xdr:colOff>1356360</xdr:colOff>
      <xdr:row>34</xdr:row>
      <xdr:rowOff>746760</xdr:rowOff>
    </xdr:to>
    <xdr:pic>
      <xdr:nvPicPr>
        <xdr:cNvPr id="1200" name="Immagine 26">
          <a:extLst>
            <a:ext uri="{FF2B5EF4-FFF2-40B4-BE49-F238E27FC236}">
              <a16:creationId xmlns:a16="http://schemas.microsoft.com/office/drawing/2014/main" xmlns="" id="{E34C5D0A-3696-D7D1-0A88-8880BE6AC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60" y="19781520"/>
          <a:ext cx="131826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30480</xdr:colOff>
      <xdr:row>35</xdr:row>
      <xdr:rowOff>38100</xdr:rowOff>
    </xdr:from>
    <xdr:to>
      <xdr:col>1</xdr:col>
      <xdr:colOff>1333500</xdr:colOff>
      <xdr:row>35</xdr:row>
      <xdr:rowOff>754380</xdr:rowOff>
    </xdr:to>
    <xdr:pic>
      <xdr:nvPicPr>
        <xdr:cNvPr id="1201" name="Immagine 27">
          <a:extLst>
            <a:ext uri="{FF2B5EF4-FFF2-40B4-BE49-F238E27FC236}">
              <a16:creationId xmlns:a16="http://schemas.microsoft.com/office/drawing/2014/main" xmlns="" id="{3ADD8712-B13A-7AB8-2BB1-C61E9702D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" y="20558760"/>
          <a:ext cx="130302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60960</xdr:colOff>
      <xdr:row>36</xdr:row>
      <xdr:rowOff>91440</xdr:rowOff>
    </xdr:from>
    <xdr:to>
      <xdr:col>1</xdr:col>
      <xdr:colOff>1310640</xdr:colOff>
      <xdr:row>36</xdr:row>
      <xdr:rowOff>754380</xdr:rowOff>
    </xdr:to>
    <xdr:pic>
      <xdr:nvPicPr>
        <xdr:cNvPr id="1202" name="Immagine 28">
          <a:extLst>
            <a:ext uri="{FF2B5EF4-FFF2-40B4-BE49-F238E27FC236}">
              <a16:creationId xmlns:a16="http://schemas.microsoft.com/office/drawing/2014/main" xmlns="" id="{B724E4C3-E6F4-210A-A81F-069B639C5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620" y="21419820"/>
          <a:ext cx="1249680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pageSetUpPr fitToPage="1"/>
  </sheetPr>
  <dimension ref="B1:Z95"/>
  <sheetViews>
    <sheetView tabSelected="1" zoomScale="78" zoomScaleNormal="78" workbookViewId="0">
      <selection activeCell="D14" sqref="D14"/>
    </sheetView>
  </sheetViews>
  <sheetFormatPr defaultColWidth="8.5" defaultRowHeight="12"/>
  <cols>
    <col min="1" max="1" width="8.5" style="1"/>
    <col min="2" max="2" width="17" style="1" customWidth="1"/>
    <col min="3" max="3" width="6.125" style="1" customWidth="1"/>
    <col min="4" max="4" width="8.875" style="1" customWidth="1"/>
    <col min="5" max="5" width="8.5" style="1" customWidth="1"/>
    <col min="6" max="6" width="10.125" style="1" customWidth="1"/>
    <col min="7" max="7" width="17" style="1" customWidth="1"/>
    <col min="8" max="8" width="12.125" style="1" customWidth="1"/>
    <col min="9" max="9" width="24.125" style="1" customWidth="1"/>
    <col min="10" max="10" width="19.625" style="2" customWidth="1"/>
    <col min="11" max="11" width="9.375" style="1" customWidth="1"/>
    <col min="12" max="22" width="5.875" style="3" customWidth="1"/>
    <col min="23" max="23" width="11" style="1" customWidth="1"/>
    <col min="24" max="24" width="12.125" style="4" customWidth="1"/>
    <col min="25" max="25" width="11.875" style="1" bestFit="1" customWidth="1"/>
    <col min="26" max="27" width="16" style="1" customWidth="1"/>
    <col min="28" max="16384" width="8.5" style="1"/>
  </cols>
  <sheetData>
    <row r="1" spans="2:25" ht="16.5" customHeight="1" thickBot="1"/>
    <row r="2" spans="2:25" ht="16.5" customHeight="1" thickBot="1">
      <c r="L2" s="5">
        <v>36</v>
      </c>
      <c r="M2" s="6">
        <v>37</v>
      </c>
      <c r="N2" s="6">
        <v>38</v>
      </c>
      <c r="O2" s="6">
        <v>39</v>
      </c>
      <c r="P2" s="6">
        <v>40</v>
      </c>
      <c r="Q2" s="6">
        <v>41</v>
      </c>
      <c r="R2" s="6">
        <v>42</v>
      </c>
      <c r="S2" s="6">
        <v>43</v>
      </c>
      <c r="T2" s="6">
        <v>44</v>
      </c>
      <c r="U2" s="6">
        <v>45</v>
      </c>
      <c r="V2" s="7">
        <v>46</v>
      </c>
    </row>
    <row r="3" spans="2:25" ht="16.5" customHeight="1">
      <c r="J3" s="8" t="s">
        <v>21</v>
      </c>
      <c r="K3" s="9" t="s">
        <v>22</v>
      </c>
      <c r="L3" s="10"/>
      <c r="M3" s="11"/>
      <c r="N3" s="11"/>
      <c r="O3" s="11"/>
      <c r="P3" s="12">
        <v>1</v>
      </c>
      <c r="Q3" s="13">
        <v>1</v>
      </c>
      <c r="R3" s="13">
        <v>3</v>
      </c>
      <c r="S3" s="13">
        <v>3</v>
      </c>
      <c r="T3" s="13">
        <v>2</v>
      </c>
      <c r="U3" s="13">
        <v>1</v>
      </c>
      <c r="V3" s="14">
        <v>1</v>
      </c>
    </row>
    <row r="4" spans="2:25" ht="16.5" customHeight="1">
      <c r="J4" s="15"/>
      <c r="K4" s="16" t="s">
        <v>19</v>
      </c>
      <c r="L4" s="17"/>
      <c r="M4" s="18"/>
      <c r="N4" s="18"/>
      <c r="O4" s="18"/>
      <c r="P4" s="18"/>
      <c r="Q4" s="19">
        <v>1</v>
      </c>
      <c r="R4" s="19">
        <v>2</v>
      </c>
      <c r="S4" s="19">
        <v>2</v>
      </c>
      <c r="T4" s="19">
        <v>2</v>
      </c>
      <c r="U4" s="19">
        <v>1</v>
      </c>
      <c r="V4" s="20"/>
    </row>
    <row r="5" spans="2:25" ht="16.5" customHeight="1" thickBot="1">
      <c r="J5" s="21"/>
      <c r="K5" s="22" t="s">
        <v>23</v>
      </c>
      <c r="L5" s="17"/>
      <c r="M5" s="18"/>
      <c r="N5" s="18"/>
      <c r="O5" s="18"/>
      <c r="P5" s="18"/>
      <c r="Q5" s="23">
        <v>1</v>
      </c>
      <c r="R5" s="23">
        <v>2</v>
      </c>
      <c r="S5" s="23">
        <v>3</v>
      </c>
      <c r="T5" s="23">
        <v>3</v>
      </c>
      <c r="U5" s="23">
        <v>2</v>
      </c>
      <c r="V5" s="24">
        <v>1</v>
      </c>
    </row>
    <row r="6" spans="2:25" ht="16.5" customHeight="1">
      <c r="D6" s="25"/>
      <c r="E6" s="25"/>
      <c r="J6" s="26" t="s">
        <v>20</v>
      </c>
      <c r="K6" s="27" t="s">
        <v>22</v>
      </c>
      <c r="L6" s="28">
        <v>1</v>
      </c>
      <c r="M6" s="12">
        <v>2</v>
      </c>
      <c r="N6" s="12">
        <v>3</v>
      </c>
      <c r="O6" s="12">
        <v>3</v>
      </c>
      <c r="P6" s="12">
        <v>2</v>
      </c>
      <c r="Q6" s="12">
        <v>1</v>
      </c>
      <c r="R6" s="11"/>
      <c r="S6" s="11"/>
      <c r="T6" s="11"/>
      <c r="U6" s="11"/>
      <c r="V6" s="29"/>
    </row>
    <row r="7" spans="2:25" ht="16.5" customHeight="1">
      <c r="J7" s="30"/>
      <c r="K7" s="31" t="s">
        <v>19</v>
      </c>
      <c r="L7" s="32">
        <v>1</v>
      </c>
      <c r="M7" s="19">
        <v>2</v>
      </c>
      <c r="N7" s="19">
        <v>2</v>
      </c>
      <c r="O7" s="19">
        <v>2</v>
      </c>
      <c r="P7" s="19">
        <v>1</v>
      </c>
      <c r="Q7" s="18"/>
      <c r="R7" s="18"/>
      <c r="S7" s="18"/>
      <c r="T7" s="18"/>
      <c r="U7" s="18"/>
      <c r="V7" s="20"/>
    </row>
    <row r="8" spans="2:25" ht="16.5" customHeight="1" thickBot="1">
      <c r="C8" s="33"/>
      <c r="D8" s="33"/>
      <c r="E8" s="33"/>
      <c r="J8" s="34"/>
      <c r="K8" s="35" t="s">
        <v>23</v>
      </c>
      <c r="L8" s="36"/>
      <c r="M8" s="37">
        <v>1</v>
      </c>
      <c r="N8" s="37">
        <v>3</v>
      </c>
      <c r="O8" s="37">
        <v>4</v>
      </c>
      <c r="P8" s="37">
        <v>3</v>
      </c>
      <c r="Q8" s="37">
        <v>1</v>
      </c>
      <c r="R8" s="38"/>
      <c r="S8" s="38"/>
      <c r="T8" s="38"/>
      <c r="U8" s="38"/>
      <c r="V8" s="39"/>
    </row>
    <row r="9" spans="2:25" ht="6" customHeight="1">
      <c r="D9" s="33"/>
      <c r="E9" s="33"/>
      <c r="J9" s="1"/>
    </row>
    <row r="10" spans="2:25" ht="6" customHeight="1">
      <c r="D10" s="33"/>
      <c r="E10" s="33"/>
      <c r="F10" s="33"/>
    </row>
    <row r="11" spans="2:25" ht="11.25" customHeight="1">
      <c r="D11" s="33"/>
      <c r="E11" s="33"/>
      <c r="F11" s="33"/>
      <c r="K11" s="55" t="s">
        <v>24</v>
      </c>
      <c r="L11" s="94">
        <v>36</v>
      </c>
      <c r="M11" s="40">
        <v>36.5</v>
      </c>
      <c r="N11" s="41">
        <v>37</v>
      </c>
      <c r="O11" s="40">
        <v>37.5</v>
      </c>
      <c r="P11" s="41">
        <v>38</v>
      </c>
      <c r="Q11" s="40">
        <v>38.5</v>
      </c>
      <c r="R11" s="41">
        <v>39</v>
      </c>
      <c r="S11" s="40">
        <v>39.5</v>
      </c>
      <c r="T11" s="41">
        <v>40</v>
      </c>
      <c r="U11" s="40">
        <v>40.5</v>
      </c>
      <c r="V11" s="41">
        <v>41</v>
      </c>
    </row>
    <row r="12" spans="2:25" s="33" customFormat="1" ht="11.25" customHeight="1">
      <c r="G12" s="42"/>
      <c r="J12" s="43"/>
      <c r="K12" s="44" t="s">
        <v>5</v>
      </c>
      <c r="L12" s="95">
        <v>41</v>
      </c>
      <c r="M12" s="61">
        <v>41.5</v>
      </c>
      <c r="N12" s="60">
        <v>42</v>
      </c>
      <c r="O12" s="61">
        <v>42.5</v>
      </c>
      <c r="P12" s="60">
        <v>43</v>
      </c>
      <c r="Q12" s="61">
        <v>43.5</v>
      </c>
      <c r="R12" s="60">
        <v>44</v>
      </c>
      <c r="S12" s="61">
        <v>44.5</v>
      </c>
      <c r="T12" s="60">
        <v>45</v>
      </c>
      <c r="U12" s="61">
        <v>45.5</v>
      </c>
      <c r="V12" s="60">
        <v>46</v>
      </c>
      <c r="W12" s="1"/>
      <c r="X12" s="42"/>
      <c r="Y12" s="42"/>
    </row>
    <row r="13" spans="2:25" s="33" customFormat="1" ht="11.25" customHeight="1">
      <c r="B13" s="56" t="s">
        <v>66</v>
      </c>
      <c r="C13" s="56" t="s">
        <v>48</v>
      </c>
      <c r="D13" s="56" t="s">
        <v>49</v>
      </c>
      <c r="E13" s="56" t="s">
        <v>50</v>
      </c>
      <c r="F13" s="56" t="s">
        <v>51</v>
      </c>
      <c r="G13" s="56" t="s">
        <v>52</v>
      </c>
      <c r="H13" s="56" t="s">
        <v>53</v>
      </c>
      <c r="I13" s="57" t="s">
        <v>0</v>
      </c>
      <c r="J13" s="58" t="s">
        <v>1</v>
      </c>
      <c r="K13" s="62"/>
      <c r="L13" s="96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59" t="s">
        <v>2</v>
      </c>
      <c r="X13" s="63" t="s">
        <v>3</v>
      </c>
      <c r="Y13" s="59" t="s">
        <v>4</v>
      </c>
    </row>
    <row r="14" spans="2:25" s="66" customFormat="1" ht="80.45" customHeight="1">
      <c r="B14" s="74"/>
      <c r="C14" s="74" t="s">
        <v>9</v>
      </c>
      <c r="D14" s="74" t="s">
        <v>21</v>
      </c>
      <c r="E14" s="75" t="s">
        <v>6</v>
      </c>
      <c r="F14" s="76" t="s">
        <v>8</v>
      </c>
      <c r="G14" s="77" t="s">
        <v>54</v>
      </c>
      <c r="H14" s="76" t="s">
        <v>28</v>
      </c>
      <c r="I14" s="74" t="s">
        <v>15</v>
      </c>
      <c r="J14" s="78" t="s">
        <v>41</v>
      </c>
      <c r="K14" s="44" t="s">
        <v>7</v>
      </c>
      <c r="L14" s="97">
        <v>12</v>
      </c>
      <c r="M14" s="70"/>
      <c r="N14" s="70">
        <v>24</v>
      </c>
      <c r="O14" s="70"/>
      <c r="P14" s="70">
        <v>36</v>
      </c>
      <c r="Q14" s="70"/>
      <c r="R14" s="70">
        <v>36</v>
      </c>
      <c r="S14" s="70"/>
      <c r="T14" s="70">
        <v>24</v>
      </c>
      <c r="U14" s="70"/>
      <c r="V14" s="71">
        <v>12</v>
      </c>
      <c r="W14" s="50">
        <f t="shared" ref="W14:W25" si="0">SUBTOTAL(9,L14:V14)</f>
        <v>144</v>
      </c>
      <c r="X14" s="64">
        <v>62.5</v>
      </c>
      <c r="Y14" s="65">
        <f t="shared" ref="Y14:Y25" si="1">W14*X14</f>
        <v>9000</v>
      </c>
    </row>
    <row r="15" spans="2:25" s="66" customFormat="1" ht="81" customHeight="1">
      <c r="B15" s="74"/>
      <c r="C15" s="74" t="s">
        <v>9</v>
      </c>
      <c r="D15" s="74" t="s">
        <v>21</v>
      </c>
      <c r="E15" s="75" t="s">
        <v>6</v>
      </c>
      <c r="F15" s="76" t="s">
        <v>8</v>
      </c>
      <c r="G15" s="77" t="s">
        <v>55</v>
      </c>
      <c r="H15" s="76" t="s">
        <v>28</v>
      </c>
      <c r="I15" s="74" t="s">
        <v>15</v>
      </c>
      <c r="J15" s="79" t="s">
        <v>17</v>
      </c>
      <c r="K15" s="44" t="s">
        <v>7</v>
      </c>
      <c r="L15" s="97">
        <v>12</v>
      </c>
      <c r="M15" s="70"/>
      <c r="N15" s="70">
        <v>24</v>
      </c>
      <c r="O15" s="70"/>
      <c r="P15" s="70">
        <v>36</v>
      </c>
      <c r="Q15" s="70"/>
      <c r="R15" s="70">
        <v>36</v>
      </c>
      <c r="S15" s="70"/>
      <c r="T15" s="70">
        <v>24</v>
      </c>
      <c r="U15" s="70"/>
      <c r="V15" s="71">
        <v>12</v>
      </c>
      <c r="W15" s="50">
        <f t="shared" si="0"/>
        <v>144</v>
      </c>
      <c r="X15" s="64">
        <v>62.5</v>
      </c>
      <c r="Y15" s="65">
        <f t="shared" si="1"/>
        <v>9000</v>
      </c>
    </row>
    <row r="16" spans="2:25" s="66" customFormat="1" ht="81" customHeight="1">
      <c r="B16" s="74"/>
      <c r="C16" s="74" t="s">
        <v>9</v>
      </c>
      <c r="D16" s="74" t="s">
        <v>21</v>
      </c>
      <c r="E16" s="75" t="s">
        <v>6</v>
      </c>
      <c r="F16" s="76" t="s">
        <v>8</v>
      </c>
      <c r="G16" s="77" t="s">
        <v>56</v>
      </c>
      <c r="H16" s="76" t="s">
        <v>28</v>
      </c>
      <c r="I16" s="74" t="s">
        <v>15</v>
      </c>
      <c r="J16" s="78" t="s">
        <v>30</v>
      </c>
      <c r="K16" s="44" t="s">
        <v>7</v>
      </c>
      <c r="L16" s="97">
        <v>12</v>
      </c>
      <c r="M16" s="70"/>
      <c r="N16" s="70">
        <v>24</v>
      </c>
      <c r="O16" s="70"/>
      <c r="P16" s="70">
        <v>36</v>
      </c>
      <c r="Q16" s="70"/>
      <c r="R16" s="70">
        <v>36</v>
      </c>
      <c r="S16" s="70"/>
      <c r="T16" s="70">
        <v>24</v>
      </c>
      <c r="U16" s="70"/>
      <c r="V16" s="71">
        <v>12</v>
      </c>
      <c r="W16" s="50">
        <f t="shared" si="0"/>
        <v>144</v>
      </c>
      <c r="X16" s="64">
        <v>62.5</v>
      </c>
      <c r="Y16" s="65">
        <f t="shared" si="1"/>
        <v>9000</v>
      </c>
    </row>
    <row r="17" spans="2:25" s="66" customFormat="1" ht="69.599999999999994" customHeight="1">
      <c r="B17" s="74"/>
      <c r="C17" s="74" t="s">
        <v>9</v>
      </c>
      <c r="D17" s="74" t="s">
        <v>21</v>
      </c>
      <c r="E17" s="75" t="s">
        <v>6</v>
      </c>
      <c r="F17" s="76" t="s">
        <v>8</v>
      </c>
      <c r="G17" s="77" t="s">
        <v>57</v>
      </c>
      <c r="H17" s="76" t="s">
        <v>28</v>
      </c>
      <c r="I17" s="74" t="s">
        <v>15</v>
      </c>
      <c r="J17" s="78" t="s">
        <v>31</v>
      </c>
      <c r="K17" s="44" t="s">
        <v>7</v>
      </c>
      <c r="L17" s="97">
        <v>3</v>
      </c>
      <c r="M17" s="70"/>
      <c r="N17" s="70">
        <v>6</v>
      </c>
      <c r="O17" s="70"/>
      <c r="P17" s="70">
        <v>9</v>
      </c>
      <c r="Q17" s="70"/>
      <c r="R17" s="70">
        <v>9</v>
      </c>
      <c r="S17" s="70"/>
      <c r="T17" s="70">
        <v>6</v>
      </c>
      <c r="U17" s="70"/>
      <c r="V17" s="71">
        <v>3</v>
      </c>
      <c r="W17" s="50">
        <f t="shared" si="0"/>
        <v>36</v>
      </c>
      <c r="X17" s="64">
        <v>62.5</v>
      </c>
      <c r="Y17" s="65">
        <f t="shared" si="1"/>
        <v>2250</v>
      </c>
    </row>
    <row r="18" spans="2:25" s="66" customFormat="1" ht="63" customHeight="1">
      <c r="B18" s="74"/>
      <c r="C18" s="74" t="s">
        <v>9</v>
      </c>
      <c r="D18" s="74" t="s">
        <v>21</v>
      </c>
      <c r="E18" s="75" t="s">
        <v>6</v>
      </c>
      <c r="F18" s="76" t="s">
        <v>8</v>
      </c>
      <c r="G18" s="77" t="s">
        <v>58</v>
      </c>
      <c r="H18" s="76" t="s">
        <v>12</v>
      </c>
      <c r="I18" s="74" t="s">
        <v>14</v>
      </c>
      <c r="J18" s="78" t="s">
        <v>16</v>
      </c>
      <c r="K18" s="44" t="s">
        <v>7</v>
      </c>
      <c r="L18" s="97">
        <v>2</v>
      </c>
      <c r="M18" s="70"/>
      <c r="N18" s="70">
        <v>4</v>
      </c>
      <c r="O18" s="70"/>
      <c r="P18" s="70">
        <v>6</v>
      </c>
      <c r="Q18" s="70"/>
      <c r="R18" s="70">
        <v>6</v>
      </c>
      <c r="S18" s="70"/>
      <c r="T18" s="70">
        <v>4</v>
      </c>
      <c r="U18" s="70"/>
      <c r="V18" s="71">
        <v>2</v>
      </c>
      <c r="W18" s="50">
        <f t="shared" si="0"/>
        <v>24</v>
      </c>
      <c r="X18" s="64">
        <v>54.5</v>
      </c>
      <c r="Y18" s="65">
        <f t="shared" si="1"/>
        <v>1308</v>
      </c>
    </row>
    <row r="19" spans="2:25" s="66" customFormat="1" ht="63.6" customHeight="1">
      <c r="B19" s="74"/>
      <c r="C19" s="74" t="s">
        <v>9</v>
      </c>
      <c r="D19" s="74" t="s">
        <v>21</v>
      </c>
      <c r="E19" s="75" t="s">
        <v>6</v>
      </c>
      <c r="F19" s="76" t="s">
        <v>8</v>
      </c>
      <c r="G19" s="77" t="s">
        <v>59</v>
      </c>
      <c r="H19" s="76" t="s">
        <v>34</v>
      </c>
      <c r="I19" s="74" t="s">
        <v>29</v>
      </c>
      <c r="J19" s="78" t="s">
        <v>32</v>
      </c>
      <c r="K19" s="44" t="s">
        <v>7</v>
      </c>
      <c r="L19" s="97">
        <v>2</v>
      </c>
      <c r="M19" s="70"/>
      <c r="N19" s="70">
        <v>4</v>
      </c>
      <c r="O19" s="70"/>
      <c r="P19" s="70">
        <v>6</v>
      </c>
      <c r="Q19" s="70"/>
      <c r="R19" s="70">
        <v>6</v>
      </c>
      <c r="S19" s="70"/>
      <c r="T19" s="70">
        <v>4</v>
      </c>
      <c r="U19" s="70"/>
      <c r="V19" s="71">
        <v>2</v>
      </c>
      <c r="W19" s="50">
        <f t="shared" si="0"/>
        <v>24</v>
      </c>
      <c r="X19" s="64">
        <v>73</v>
      </c>
      <c r="Y19" s="65">
        <f t="shared" si="1"/>
        <v>1752</v>
      </c>
    </row>
    <row r="20" spans="2:25" s="66" customFormat="1" ht="64.900000000000006" customHeight="1">
      <c r="B20" s="74"/>
      <c r="C20" s="74" t="s">
        <v>9</v>
      </c>
      <c r="D20" s="74" t="s">
        <v>21</v>
      </c>
      <c r="E20" s="75" t="s">
        <v>6</v>
      </c>
      <c r="F20" s="76" t="s">
        <v>8</v>
      </c>
      <c r="G20" s="77" t="s">
        <v>60</v>
      </c>
      <c r="H20" s="76" t="s">
        <v>13</v>
      </c>
      <c r="I20" s="74" t="s">
        <v>40</v>
      </c>
      <c r="J20" s="80" t="s">
        <v>42</v>
      </c>
      <c r="K20" s="44" t="s">
        <v>7</v>
      </c>
      <c r="L20" s="97">
        <v>4</v>
      </c>
      <c r="M20" s="70"/>
      <c r="N20" s="70">
        <v>8</v>
      </c>
      <c r="O20" s="70"/>
      <c r="P20" s="70">
        <v>12</v>
      </c>
      <c r="Q20" s="70"/>
      <c r="R20" s="70">
        <v>12</v>
      </c>
      <c r="S20" s="70"/>
      <c r="T20" s="70">
        <v>8</v>
      </c>
      <c r="U20" s="70"/>
      <c r="V20" s="71">
        <v>4</v>
      </c>
      <c r="W20" s="50">
        <f t="shared" si="0"/>
        <v>48</v>
      </c>
      <c r="X20" s="64">
        <v>62.5</v>
      </c>
      <c r="Y20" s="65">
        <f t="shared" si="1"/>
        <v>3000</v>
      </c>
    </row>
    <row r="21" spans="2:25" s="66" customFormat="1" ht="58.15" customHeight="1">
      <c r="B21" s="74"/>
      <c r="C21" s="74" t="s">
        <v>9</v>
      </c>
      <c r="D21" s="74" t="s">
        <v>21</v>
      </c>
      <c r="E21" s="75" t="s">
        <v>6</v>
      </c>
      <c r="F21" s="76" t="s">
        <v>8</v>
      </c>
      <c r="G21" s="77" t="s">
        <v>61</v>
      </c>
      <c r="H21" s="76" t="s">
        <v>13</v>
      </c>
      <c r="I21" s="74" t="s">
        <v>15</v>
      </c>
      <c r="J21" s="78" t="s">
        <v>18</v>
      </c>
      <c r="K21" s="44" t="s">
        <v>7</v>
      </c>
      <c r="L21" s="97">
        <v>6</v>
      </c>
      <c r="M21" s="70"/>
      <c r="N21" s="70">
        <v>12</v>
      </c>
      <c r="O21" s="70"/>
      <c r="P21" s="70">
        <v>18</v>
      </c>
      <c r="Q21" s="70"/>
      <c r="R21" s="70">
        <v>18</v>
      </c>
      <c r="S21" s="70"/>
      <c r="T21" s="70">
        <v>12</v>
      </c>
      <c r="U21" s="70"/>
      <c r="V21" s="71">
        <v>6</v>
      </c>
      <c r="W21" s="50">
        <f t="shared" si="0"/>
        <v>72</v>
      </c>
      <c r="X21" s="64">
        <v>69</v>
      </c>
      <c r="Y21" s="65">
        <f t="shared" si="1"/>
        <v>4968</v>
      </c>
    </row>
    <row r="22" spans="2:25" s="66" customFormat="1" ht="55.15" customHeight="1">
      <c r="B22" s="74"/>
      <c r="C22" s="74" t="s">
        <v>9</v>
      </c>
      <c r="D22" s="74" t="s">
        <v>21</v>
      </c>
      <c r="E22" s="75" t="s">
        <v>6</v>
      </c>
      <c r="F22" s="76" t="s">
        <v>8</v>
      </c>
      <c r="G22" s="77" t="s">
        <v>62</v>
      </c>
      <c r="H22" s="76" t="s">
        <v>39</v>
      </c>
      <c r="I22" s="74" t="s">
        <v>14</v>
      </c>
      <c r="J22" s="81" t="s">
        <v>43</v>
      </c>
      <c r="K22" s="44" t="s">
        <v>7</v>
      </c>
      <c r="L22" s="97">
        <v>3</v>
      </c>
      <c r="M22" s="70"/>
      <c r="N22" s="70">
        <v>6</v>
      </c>
      <c r="O22" s="70"/>
      <c r="P22" s="70">
        <v>9</v>
      </c>
      <c r="Q22" s="70"/>
      <c r="R22" s="70">
        <v>9</v>
      </c>
      <c r="S22" s="70"/>
      <c r="T22" s="70">
        <v>6</v>
      </c>
      <c r="U22" s="70"/>
      <c r="V22" s="71">
        <v>3</v>
      </c>
      <c r="W22" s="50">
        <f t="shared" si="0"/>
        <v>36</v>
      </c>
      <c r="X22" s="64">
        <v>65</v>
      </c>
      <c r="Y22" s="65">
        <f t="shared" si="1"/>
        <v>2340</v>
      </c>
    </row>
    <row r="23" spans="2:25" s="66" customFormat="1" ht="63" customHeight="1">
      <c r="B23" s="74"/>
      <c r="C23" s="74" t="s">
        <v>9</v>
      </c>
      <c r="D23" s="74" t="s">
        <v>21</v>
      </c>
      <c r="E23" s="75" t="s">
        <v>6</v>
      </c>
      <c r="F23" s="76" t="s">
        <v>8</v>
      </c>
      <c r="G23" s="77" t="s">
        <v>63</v>
      </c>
      <c r="H23" s="76" t="s">
        <v>39</v>
      </c>
      <c r="I23" s="74" t="s">
        <v>14</v>
      </c>
      <c r="J23" s="79" t="s">
        <v>44</v>
      </c>
      <c r="K23" s="44" t="s">
        <v>7</v>
      </c>
      <c r="L23" s="97">
        <v>3</v>
      </c>
      <c r="M23" s="70"/>
      <c r="N23" s="70">
        <v>6</v>
      </c>
      <c r="O23" s="70"/>
      <c r="P23" s="70">
        <v>9</v>
      </c>
      <c r="Q23" s="70"/>
      <c r="R23" s="70">
        <v>9</v>
      </c>
      <c r="S23" s="70"/>
      <c r="T23" s="70">
        <v>6</v>
      </c>
      <c r="U23" s="70"/>
      <c r="V23" s="71">
        <v>3</v>
      </c>
      <c r="W23" s="50">
        <f t="shared" si="0"/>
        <v>36</v>
      </c>
      <c r="X23" s="64">
        <v>65</v>
      </c>
      <c r="Y23" s="65">
        <f t="shared" si="1"/>
        <v>2340</v>
      </c>
    </row>
    <row r="24" spans="2:25" s="66" customFormat="1" ht="63" customHeight="1">
      <c r="B24" s="74"/>
      <c r="C24" s="74" t="s">
        <v>9</v>
      </c>
      <c r="D24" s="74" t="s">
        <v>21</v>
      </c>
      <c r="E24" s="75" t="s">
        <v>6</v>
      </c>
      <c r="F24" s="76" t="s">
        <v>8</v>
      </c>
      <c r="G24" s="77" t="s">
        <v>64</v>
      </c>
      <c r="H24" s="76" t="s">
        <v>39</v>
      </c>
      <c r="I24" s="82" t="s">
        <v>14</v>
      </c>
      <c r="J24" s="83" t="s">
        <v>16</v>
      </c>
      <c r="K24" s="44" t="s">
        <v>7</v>
      </c>
      <c r="L24" s="97">
        <v>3</v>
      </c>
      <c r="M24" s="70"/>
      <c r="N24" s="70">
        <v>6</v>
      </c>
      <c r="O24" s="70"/>
      <c r="P24" s="70">
        <v>9</v>
      </c>
      <c r="Q24" s="70"/>
      <c r="R24" s="70">
        <v>9</v>
      </c>
      <c r="S24" s="70"/>
      <c r="T24" s="70">
        <v>6</v>
      </c>
      <c r="U24" s="70"/>
      <c r="V24" s="71">
        <v>3</v>
      </c>
      <c r="W24" s="50">
        <f t="shared" si="0"/>
        <v>36</v>
      </c>
      <c r="X24" s="64">
        <v>65</v>
      </c>
      <c r="Y24" s="65">
        <f t="shared" si="1"/>
        <v>2340</v>
      </c>
    </row>
    <row r="25" spans="2:25" s="66" customFormat="1" ht="63" customHeight="1">
      <c r="B25" s="74"/>
      <c r="C25" s="74" t="s">
        <v>9</v>
      </c>
      <c r="D25" s="74" t="s">
        <v>21</v>
      </c>
      <c r="E25" s="75" t="s">
        <v>6</v>
      </c>
      <c r="F25" s="76" t="s">
        <v>8</v>
      </c>
      <c r="G25" s="77" t="s">
        <v>65</v>
      </c>
      <c r="H25" s="76" t="s">
        <v>39</v>
      </c>
      <c r="I25" s="82" t="s">
        <v>14</v>
      </c>
      <c r="J25" s="84" t="s">
        <v>47</v>
      </c>
      <c r="K25" s="44" t="s">
        <v>7</v>
      </c>
      <c r="L25" s="97">
        <v>3</v>
      </c>
      <c r="M25" s="70"/>
      <c r="N25" s="70">
        <v>6</v>
      </c>
      <c r="O25" s="70"/>
      <c r="P25" s="70">
        <v>9</v>
      </c>
      <c r="Q25" s="70"/>
      <c r="R25" s="70">
        <v>9</v>
      </c>
      <c r="S25" s="70"/>
      <c r="T25" s="70">
        <v>6</v>
      </c>
      <c r="U25" s="70"/>
      <c r="V25" s="71">
        <v>3</v>
      </c>
      <c r="W25" s="50">
        <f t="shared" si="0"/>
        <v>36</v>
      </c>
      <c r="X25" s="64">
        <v>65</v>
      </c>
      <c r="Y25" s="65">
        <f t="shared" si="1"/>
        <v>2340</v>
      </c>
    </row>
    <row r="26" spans="2:25" s="66" customFormat="1" ht="63.6" customHeight="1">
      <c r="B26" s="74"/>
      <c r="C26" s="74" t="s">
        <v>9</v>
      </c>
      <c r="D26" s="74" t="s">
        <v>20</v>
      </c>
      <c r="E26" s="75" t="s">
        <v>6</v>
      </c>
      <c r="F26" s="76" t="s">
        <v>8</v>
      </c>
      <c r="G26" s="77" t="s">
        <v>35</v>
      </c>
      <c r="H26" s="74" t="s">
        <v>28</v>
      </c>
      <c r="I26" s="74" t="s">
        <v>15</v>
      </c>
      <c r="J26" s="78" t="s">
        <v>41</v>
      </c>
      <c r="K26" s="55" t="s">
        <v>24</v>
      </c>
      <c r="L26" s="98">
        <v>12</v>
      </c>
      <c r="M26" s="70"/>
      <c r="N26" s="71">
        <v>24</v>
      </c>
      <c r="O26" s="70"/>
      <c r="P26" s="71">
        <v>36</v>
      </c>
      <c r="Q26" s="70"/>
      <c r="R26" s="71">
        <v>36</v>
      </c>
      <c r="S26" s="70"/>
      <c r="T26" s="71">
        <v>24</v>
      </c>
      <c r="U26" s="70"/>
      <c r="V26" s="71">
        <v>12</v>
      </c>
      <c r="W26" s="50">
        <f t="shared" ref="W26:W37" si="2">SUM(L26:V26)</f>
        <v>144</v>
      </c>
      <c r="X26" s="64">
        <v>62.5</v>
      </c>
      <c r="Y26" s="65">
        <f t="shared" ref="Y26:Y37" si="3">W26*X26</f>
        <v>9000</v>
      </c>
    </row>
    <row r="27" spans="2:25" s="66" customFormat="1" ht="63.6" customHeight="1">
      <c r="B27" s="74"/>
      <c r="C27" s="74" t="s">
        <v>9</v>
      </c>
      <c r="D27" s="74" t="s">
        <v>20</v>
      </c>
      <c r="E27" s="75" t="s">
        <v>6</v>
      </c>
      <c r="F27" s="76" t="s">
        <v>8</v>
      </c>
      <c r="G27" s="77" t="s">
        <v>25</v>
      </c>
      <c r="H27" s="74" t="s">
        <v>28</v>
      </c>
      <c r="I27" s="74" t="s">
        <v>15</v>
      </c>
      <c r="J27" s="79" t="s">
        <v>17</v>
      </c>
      <c r="K27" s="55" t="s">
        <v>24</v>
      </c>
      <c r="L27" s="98">
        <v>12</v>
      </c>
      <c r="M27" s="70"/>
      <c r="N27" s="71">
        <v>24</v>
      </c>
      <c r="O27" s="70"/>
      <c r="P27" s="71">
        <v>36</v>
      </c>
      <c r="Q27" s="70"/>
      <c r="R27" s="71">
        <v>36</v>
      </c>
      <c r="S27" s="70"/>
      <c r="T27" s="71">
        <v>24</v>
      </c>
      <c r="U27" s="70"/>
      <c r="V27" s="71">
        <v>12</v>
      </c>
      <c r="W27" s="50">
        <f t="shared" si="2"/>
        <v>144</v>
      </c>
      <c r="X27" s="64">
        <v>62.5</v>
      </c>
      <c r="Y27" s="65">
        <f t="shared" si="3"/>
        <v>9000</v>
      </c>
    </row>
    <row r="28" spans="2:25" s="66" customFormat="1" ht="63.6" customHeight="1">
      <c r="B28" s="74"/>
      <c r="C28" s="74" t="s">
        <v>9</v>
      </c>
      <c r="D28" s="74" t="s">
        <v>20</v>
      </c>
      <c r="E28" s="75" t="s">
        <v>6</v>
      </c>
      <c r="F28" s="76" t="s">
        <v>8</v>
      </c>
      <c r="G28" s="77" t="s">
        <v>26</v>
      </c>
      <c r="H28" s="74" t="s">
        <v>28</v>
      </c>
      <c r="I28" s="74" t="s">
        <v>15</v>
      </c>
      <c r="J28" s="78" t="s">
        <v>30</v>
      </c>
      <c r="K28" s="55" t="s">
        <v>24</v>
      </c>
      <c r="L28" s="98">
        <v>12</v>
      </c>
      <c r="M28" s="70"/>
      <c r="N28" s="71">
        <v>24</v>
      </c>
      <c r="O28" s="70"/>
      <c r="P28" s="71">
        <v>36</v>
      </c>
      <c r="Q28" s="70"/>
      <c r="R28" s="71">
        <v>36</v>
      </c>
      <c r="S28" s="70"/>
      <c r="T28" s="71">
        <v>24</v>
      </c>
      <c r="U28" s="70"/>
      <c r="V28" s="71">
        <v>12</v>
      </c>
      <c r="W28" s="50">
        <f t="shared" si="2"/>
        <v>144</v>
      </c>
      <c r="X28" s="64">
        <v>62.5</v>
      </c>
      <c r="Y28" s="65">
        <f t="shared" si="3"/>
        <v>9000</v>
      </c>
    </row>
    <row r="29" spans="2:25" s="66" customFormat="1" ht="63.6" customHeight="1">
      <c r="B29" s="74"/>
      <c r="C29" s="74" t="s">
        <v>9</v>
      </c>
      <c r="D29" s="74" t="s">
        <v>20</v>
      </c>
      <c r="E29" s="75" t="s">
        <v>6</v>
      </c>
      <c r="F29" s="76" t="s">
        <v>8</v>
      </c>
      <c r="G29" s="77" t="s">
        <v>27</v>
      </c>
      <c r="H29" s="74" t="s">
        <v>28</v>
      </c>
      <c r="I29" s="74" t="s">
        <v>15</v>
      </c>
      <c r="J29" s="78" t="s">
        <v>31</v>
      </c>
      <c r="K29" s="55" t="s">
        <v>24</v>
      </c>
      <c r="L29" s="98">
        <v>4</v>
      </c>
      <c r="M29" s="70"/>
      <c r="N29" s="71">
        <v>8</v>
      </c>
      <c r="O29" s="70"/>
      <c r="P29" s="71">
        <v>12</v>
      </c>
      <c r="Q29" s="70"/>
      <c r="R29" s="71">
        <v>12</v>
      </c>
      <c r="S29" s="70"/>
      <c r="T29" s="71">
        <v>8</v>
      </c>
      <c r="U29" s="70"/>
      <c r="V29" s="71">
        <v>4</v>
      </c>
      <c r="W29" s="50">
        <f t="shared" si="2"/>
        <v>48</v>
      </c>
      <c r="X29" s="64">
        <v>62.5</v>
      </c>
      <c r="Y29" s="65">
        <f t="shared" si="3"/>
        <v>3000</v>
      </c>
    </row>
    <row r="30" spans="2:25" s="66" customFormat="1" ht="63.6" customHeight="1">
      <c r="B30" s="74"/>
      <c r="C30" s="74" t="s">
        <v>9</v>
      </c>
      <c r="D30" s="74" t="s">
        <v>20</v>
      </c>
      <c r="E30" s="75" t="s">
        <v>6</v>
      </c>
      <c r="F30" s="76" t="s">
        <v>8</v>
      </c>
      <c r="G30" s="77" t="s">
        <v>10</v>
      </c>
      <c r="H30" s="74" t="s">
        <v>12</v>
      </c>
      <c r="I30" s="74" t="s">
        <v>14</v>
      </c>
      <c r="J30" s="78" t="s">
        <v>16</v>
      </c>
      <c r="K30" s="55" t="s">
        <v>24</v>
      </c>
      <c r="L30" s="98">
        <v>2</v>
      </c>
      <c r="M30" s="70"/>
      <c r="N30" s="71">
        <v>4</v>
      </c>
      <c r="O30" s="70"/>
      <c r="P30" s="71">
        <v>6</v>
      </c>
      <c r="Q30" s="70"/>
      <c r="R30" s="71">
        <v>6</v>
      </c>
      <c r="S30" s="70"/>
      <c r="T30" s="71">
        <v>4</v>
      </c>
      <c r="U30" s="70"/>
      <c r="V30" s="71">
        <v>2</v>
      </c>
      <c r="W30" s="50">
        <f t="shared" si="2"/>
        <v>24</v>
      </c>
      <c r="X30" s="64">
        <v>54.5</v>
      </c>
      <c r="Y30" s="65">
        <f t="shared" si="3"/>
        <v>1308</v>
      </c>
    </row>
    <row r="31" spans="2:25" s="66" customFormat="1" ht="63.6" customHeight="1">
      <c r="B31" s="74"/>
      <c r="C31" s="74" t="s">
        <v>9</v>
      </c>
      <c r="D31" s="74" t="s">
        <v>20</v>
      </c>
      <c r="E31" s="75" t="s">
        <v>6</v>
      </c>
      <c r="F31" s="76" t="s">
        <v>8</v>
      </c>
      <c r="G31" s="77" t="s">
        <v>33</v>
      </c>
      <c r="H31" s="74" t="s">
        <v>34</v>
      </c>
      <c r="I31" s="74" t="s">
        <v>29</v>
      </c>
      <c r="J31" s="78" t="s">
        <v>32</v>
      </c>
      <c r="K31" s="55" t="s">
        <v>24</v>
      </c>
      <c r="L31" s="98">
        <v>2</v>
      </c>
      <c r="M31" s="70"/>
      <c r="N31" s="71">
        <v>4</v>
      </c>
      <c r="O31" s="70"/>
      <c r="P31" s="71">
        <v>6</v>
      </c>
      <c r="Q31" s="70"/>
      <c r="R31" s="71">
        <v>6</v>
      </c>
      <c r="S31" s="70"/>
      <c r="T31" s="71">
        <v>4</v>
      </c>
      <c r="U31" s="70"/>
      <c r="V31" s="71">
        <v>2</v>
      </c>
      <c r="W31" s="50">
        <f t="shared" si="2"/>
        <v>24</v>
      </c>
      <c r="X31" s="64">
        <v>73</v>
      </c>
      <c r="Y31" s="65">
        <f t="shared" si="3"/>
        <v>1752</v>
      </c>
    </row>
    <row r="32" spans="2:25" s="66" customFormat="1" ht="63.6" customHeight="1">
      <c r="B32" s="74"/>
      <c r="C32" s="74" t="s">
        <v>9</v>
      </c>
      <c r="D32" s="74" t="s">
        <v>20</v>
      </c>
      <c r="E32" s="75" t="s">
        <v>6</v>
      </c>
      <c r="F32" s="76" t="s">
        <v>8</v>
      </c>
      <c r="G32" s="77" t="s">
        <v>36</v>
      </c>
      <c r="H32" s="74" t="s">
        <v>13</v>
      </c>
      <c r="I32" s="74" t="s">
        <v>40</v>
      </c>
      <c r="J32" s="80" t="s">
        <v>42</v>
      </c>
      <c r="K32" s="55" t="s">
        <v>24</v>
      </c>
      <c r="L32" s="98">
        <v>4</v>
      </c>
      <c r="M32" s="70"/>
      <c r="N32" s="71">
        <v>8</v>
      </c>
      <c r="O32" s="70"/>
      <c r="P32" s="71">
        <v>12</v>
      </c>
      <c r="Q32" s="70"/>
      <c r="R32" s="71">
        <v>12</v>
      </c>
      <c r="S32" s="70"/>
      <c r="T32" s="71">
        <v>8</v>
      </c>
      <c r="U32" s="70"/>
      <c r="V32" s="71">
        <v>4</v>
      </c>
      <c r="W32" s="50">
        <f t="shared" si="2"/>
        <v>48</v>
      </c>
      <c r="X32" s="64">
        <v>62.5</v>
      </c>
      <c r="Y32" s="65">
        <f t="shared" si="3"/>
        <v>3000</v>
      </c>
    </row>
    <row r="33" spans="2:26" s="66" customFormat="1" ht="63.6" customHeight="1">
      <c r="B33" s="74"/>
      <c r="C33" s="74" t="s">
        <v>9</v>
      </c>
      <c r="D33" s="74" t="s">
        <v>20</v>
      </c>
      <c r="E33" s="75" t="s">
        <v>6</v>
      </c>
      <c r="F33" s="85" t="s">
        <v>8</v>
      </c>
      <c r="G33" s="77" t="s">
        <v>11</v>
      </c>
      <c r="H33" s="74" t="s">
        <v>13</v>
      </c>
      <c r="I33" s="74" t="s">
        <v>15</v>
      </c>
      <c r="J33" s="86" t="s">
        <v>18</v>
      </c>
      <c r="K33" s="55" t="s">
        <v>24</v>
      </c>
      <c r="L33" s="98">
        <v>6</v>
      </c>
      <c r="M33" s="70"/>
      <c r="N33" s="71">
        <v>12</v>
      </c>
      <c r="O33" s="70"/>
      <c r="P33" s="71">
        <v>18</v>
      </c>
      <c r="Q33" s="70"/>
      <c r="R33" s="71">
        <v>18</v>
      </c>
      <c r="S33" s="70"/>
      <c r="T33" s="71">
        <v>12</v>
      </c>
      <c r="U33" s="70"/>
      <c r="V33" s="71">
        <v>6</v>
      </c>
      <c r="W33" s="51">
        <f t="shared" si="2"/>
        <v>72</v>
      </c>
      <c r="X33" s="64">
        <v>69</v>
      </c>
      <c r="Y33" s="67">
        <f t="shared" si="3"/>
        <v>4968</v>
      </c>
    </row>
    <row r="34" spans="2:26" s="66" customFormat="1" ht="63.6" customHeight="1">
      <c r="B34" s="74"/>
      <c r="C34" s="74" t="s">
        <v>9</v>
      </c>
      <c r="D34" s="74" t="s">
        <v>20</v>
      </c>
      <c r="E34" s="75" t="s">
        <v>6</v>
      </c>
      <c r="F34" s="76" t="s">
        <v>8</v>
      </c>
      <c r="G34" s="77" t="s">
        <v>37</v>
      </c>
      <c r="H34" s="74" t="s">
        <v>39</v>
      </c>
      <c r="I34" s="74" t="s">
        <v>14</v>
      </c>
      <c r="J34" s="81" t="s">
        <v>43</v>
      </c>
      <c r="K34" s="55" t="s">
        <v>24</v>
      </c>
      <c r="L34" s="98">
        <v>3</v>
      </c>
      <c r="M34" s="70"/>
      <c r="N34" s="71">
        <v>6</v>
      </c>
      <c r="O34" s="70"/>
      <c r="P34" s="71">
        <v>9</v>
      </c>
      <c r="Q34" s="70"/>
      <c r="R34" s="71">
        <v>9</v>
      </c>
      <c r="S34" s="70"/>
      <c r="T34" s="71">
        <v>6</v>
      </c>
      <c r="U34" s="70"/>
      <c r="V34" s="71">
        <v>3</v>
      </c>
      <c r="W34" s="52">
        <f t="shared" si="2"/>
        <v>36</v>
      </c>
      <c r="X34" s="64">
        <v>65</v>
      </c>
      <c r="Y34" s="65">
        <f t="shared" si="3"/>
        <v>2340</v>
      </c>
    </row>
    <row r="35" spans="2:26" s="66" customFormat="1" ht="63.6" customHeight="1">
      <c r="B35" s="74"/>
      <c r="C35" s="74" t="s">
        <v>9</v>
      </c>
      <c r="D35" s="74" t="s">
        <v>20</v>
      </c>
      <c r="E35" s="75" t="s">
        <v>6</v>
      </c>
      <c r="F35" s="76" t="s">
        <v>8</v>
      </c>
      <c r="G35" s="77" t="s">
        <v>38</v>
      </c>
      <c r="H35" s="74" t="s">
        <v>39</v>
      </c>
      <c r="I35" s="74" t="s">
        <v>14</v>
      </c>
      <c r="J35" s="87" t="s">
        <v>44</v>
      </c>
      <c r="K35" s="55" t="s">
        <v>24</v>
      </c>
      <c r="L35" s="98">
        <v>3</v>
      </c>
      <c r="M35" s="70"/>
      <c r="N35" s="71">
        <v>6</v>
      </c>
      <c r="O35" s="70"/>
      <c r="P35" s="71">
        <v>9</v>
      </c>
      <c r="Q35" s="70"/>
      <c r="R35" s="71">
        <v>9</v>
      </c>
      <c r="S35" s="70"/>
      <c r="T35" s="71">
        <v>6</v>
      </c>
      <c r="U35" s="70"/>
      <c r="V35" s="71">
        <v>3</v>
      </c>
      <c r="W35" s="52">
        <f t="shared" si="2"/>
        <v>36</v>
      </c>
      <c r="X35" s="64">
        <v>65</v>
      </c>
      <c r="Y35" s="65">
        <f t="shared" si="3"/>
        <v>2340</v>
      </c>
    </row>
    <row r="36" spans="2:26" s="66" customFormat="1" ht="63.6" customHeight="1">
      <c r="B36" s="74"/>
      <c r="C36" s="88" t="s">
        <v>9</v>
      </c>
      <c r="D36" s="88" t="s">
        <v>20</v>
      </c>
      <c r="E36" s="89" t="s">
        <v>6</v>
      </c>
      <c r="F36" s="90" t="s">
        <v>8</v>
      </c>
      <c r="G36" s="91" t="s">
        <v>45</v>
      </c>
      <c r="H36" s="92" t="s">
        <v>39</v>
      </c>
      <c r="I36" s="92" t="s">
        <v>14</v>
      </c>
      <c r="J36" s="93" t="s">
        <v>16</v>
      </c>
      <c r="K36" s="55" t="s">
        <v>24</v>
      </c>
      <c r="L36" s="99">
        <v>3</v>
      </c>
      <c r="M36" s="73"/>
      <c r="N36" s="72">
        <v>6</v>
      </c>
      <c r="O36" s="73"/>
      <c r="P36" s="72">
        <v>9</v>
      </c>
      <c r="Q36" s="73"/>
      <c r="R36" s="72">
        <v>9</v>
      </c>
      <c r="S36" s="73"/>
      <c r="T36" s="72">
        <v>6</v>
      </c>
      <c r="U36" s="73"/>
      <c r="V36" s="72">
        <v>3</v>
      </c>
      <c r="W36" s="53">
        <f t="shared" si="2"/>
        <v>36</v>
      </c>
      <c r="X36" s="68">
        <v>65</v>
      </c>
      <c r="Y36" s="69">
        <f t="shared" si="3"/>
        <v>2340</v>
      </c>
    </row>
    <row r="37" spans="2:26" s="66" customFormat="1" ht="63.6" customHeight="1">
      <c r="B37" s="74"/>
      <c r="C37" s="74" t="s">
        <v>9</v>
      </c>
      <c r="D37" s="74" t="s">
        <v>20</v>
      </c>
      <c r="E37" s="75" t="s">
        <v>6</v>
      </c>
      <c r="F37" s="76" t="s">
        <v>8</v>
      </c>
      <c r="G37" s="77" t="s">
        <v>46</v>
      </c>
      <c r="H37" s="82" t="s">
        <v>39</v>
      </c>
      <c r="I37" s="82" t="s">
        <v>14</v>
      </c>
      <c r="J37" s="84" t="s">
        <v>47</v>
      </c>
      <c r="K37" s="55" t="s">
        <v>24</v>
      </c>
      <c r="L37" s="98">
        <v>3</v>
      </c>
      <c r="M37" s="70"/>
      <c r="N37" s="71">
        <v>6</v>
      </c>
      <c r="O37" s="70"/>
      <c r="P37" s="71">
        <v>9</v>
      </c>
      <c r="Q37" s="70"/>
      <c r="R37" s="71">
        <v>9</v>
      </c>
      <c r="S37" s="70"/>
      <c r="T37" s="71">
        <v>6</v>
      </c>
      <c r="U37" s="70"/>
      <c r="V37" s="71">
        <v>3</v>
      </c>
      <c r="W37" s="54">
        <f t="shared" si="2"/>
        <v>36</v>
      </c>
      <c r="X37" s="64">
        <v>65</v>
      </c>
      <c r="Y37" s="65">
        <f t="shared" si="3"/>
        <v>2340</v>
      </c>
    </row>
    <row r="38" spans="2:26" s="33" customFormat="1" ht="11.25" customHeight="1">
      <c r="G38" s="1"/>
      <c r="H38" s="1"/>
      <c r="I38" s="1"/>
      <c r="J38" s="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5">
        <f>SUM(W14:W37)</f>
        <v>1572</v>
      </c>
      <c r="X38" s="46"/>
      <c r="Y38" s="47">
        <f>SUM(Y14:Y37)</f>
        <v>100026</v>
      </c>
    </row>
    <row r="39" spans="2:26" s="33" customFormat="1">
      <c r="I39" s="48"/>
      <c r="J39" s="2"/>
      <c r="K39" s="3"/>
      <c r="L39" s="3"/>
      <c r="M39" s="3"/>
      <c r="N39" s="3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spans="2:26" s="33" customFormat="1">
      <c r="I40" s="48"/>
      <c r="J40" s="2"/>
      <c r="K40" s="3"/>
      <c r="L40" s="3"/>
      <c r="M40" s="3"/>
      <c r="N40" s="3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</row>
    <row r="41" spans="2:26" s="33" customFormat="1">
      <c r="I41" s="48"/>
      <c r="J41" s="2"/>
      <c r="K41" s="3"/>
      <c r="L41" s="3"/>
      <c r="M41" s="3"/>
      <c r="N41" s="3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</row>
    <row r="42" spans="2:26" s="33" customFormat="1">
      <c r="I42" s="48"/>
      <c r="J42" s="2"/>
      <c r="K42" s="3"/>
      <c r="L42" s="3"/>
      <c r="M42" s="3"/>
      <c r="N42" s="3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</row>
    <row r="43" spans="2:26" s="33" customFormat="1">
      <c r="I43" s="48"/>
      <c r="J43" s="2"/>
      <c r="K43" s="3"/>
      <c r="L43" s="3"/>
      <c r="M43" s="3"/>
      <c r="N43" s="3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</row>
    <row r="44" spans="2:26" s="33" customFormat="1">
      <c r="I44" s="48"/>
      <c r="J44" s="2"/>
      <c r="K44" s="3"/>
      <c r="L44" s="3"/>
      <c r="M44" s="3"/>
      <c r="N44" s="3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</row>
    <row r="45" spans="2:26" s="33" customFormat="1">
      <c r="I45" s="48"/>
      <c r="J45" s="49"/>
      <c r="K45" s="3"/>
      <c r="L45" s="3"/>
      <c r="M45" s="3"/>
      <c r="N45" s="3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</row>
    <row r="46" spans="2:26" s="33" customFormat="1">
      <c r="J46" s="49"/>
      <c r="K46" s="3"/>
      <c r="L46" s="3"/>
      <c r="M46" s="3"/>
      <c r="N46" s="3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</row>
    <row r="47" spans="2:26" s="33" customFormat="1">
      <c r="I47" s="48"/>
      <c r="J47" s="49"/>
      <c r="K47" s="3"/>
      <c r="L47" s="3"/>
      <c r="M47" s="3"/>
      <c r="N47" s="3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</row>
    <row r="48" spans="2:26" s="33" customFormat="1">
      <c r="I48" s="48"/>
      <c r="J48" s="49"/>
      <c r="K48" s="3"/>
      <c r="L48" s="3"/>
      <c r="M48" s="3"/>
      <c r="N48" s="3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</row>
    <row r="49" spans="9:25" s="33" customFormat="1">
      <c r="I49" s="48"/>
      <c r="J49" s="49"/>
      <c r="K49" s="3"/>
      <c r="L49" s="3"/>
      <c r="M49" s="3"/>
      <c r="N49" s="3"/>
      <c r="O49" s="42"/>
      <c r="P49" s="42"/>
      <c r="Q49" s="42"/>
      <c r="R49" s="42"/>
      <c r="S49" s="42"/>
      <c r="T49" s="42"/>
      <c r="U49" s="42"/>
      <c r="V49" s="42"/>
      <c r="X49" s="4"/>
      <c r="Y49" s="1"/>
    </row>
    <row r="50" spans="9:25" s="33" customFormat="1">
      <c r="I50" s="48"/>
      <c r="J50" s="49"/>
      <c r="K50" s="3"/>
      <c r="L50" s="3"/>
      <c r="M50" s="3"/>
      <c r="N50" s="3"/>
      <c r="O50" s="42"/>
      <c r="P50" s="42"/>
      <c r="Q50" s="42"/>
      <c r="R50" s="42"/>
      <c r="S50" s="42"/>
      <c r="T50" s="42"/>
      <c r="U50" s="42"/>
      <c r="V50" s="42"/>
      <c r="X50" s="4"/>
      <c r="Y50" s="1"/>
    </row>
    <row r="51" spans="9:25" s="33" customFormat="1">
      <c r="I51" s="48"/>
      <c r="J51" s="49"/>
      <c r="K51" s="3"/>
      <c r="L51" s="3"/>
      <c r="M51" s="3"/>
      <c r="N51" s="3"/>
      <c r="O51" s="42"/>
      <c r="P51" s="42"/>
      <c r="Q51" s="42"/>
      <c r="R51" s="42"/>
      <c r="S51" s="42"/>
      <c r="T51" s="42"/>
      <c r="U51" s="42"/>
      <c r="V51" s="42"/>
      <c r="X51" s="4"/>
      <c r="Y51" s="1"/>
    </row>
    <row r="52" spans="9:25" s="33" customFormat="1">
      <c r="I52" s="48"/>
      <c r="J52" s="48"/>
      <c r="K52" s="3"/>
      <c r="L52" s="3"/>
      <c r="M52" s="3"/>
      <c r="N52" s="3"/>
      <c r="O52" s="42"/>
      <c r="P52" s="42"/>
      <c r="Q52" s="42"/>
      <c r="R52" s="42"/>
      <c r="S52" s="42"/>
      <c r="T52" s="42"/>
      <c r="U52" s="42"/>
      <c r="V52" s="42"/>
      <c r="X52" s="4"/>
      <c r="Y52" s="1"/>
    </row>
    <row r="53" spans="9:25" s="33" customFormat="1">
      <c r="I53" s="48"/>
      <c r="J53" s="2"/>
      <c r="K53" s="3"/>
      <c r="L53" s="3"/>
      <c r="M53" s="3"/>
      <c r="N53" s="3"/>
      <c r="O53" s="42"/>
      <c r="P53" s="42"/>
      <c r="Q53" s="42"/>
      <c r="R53" s="42"/>
      <c r="S53" s="42"/>
      <c r="T53" s="42"/>
      <c r="U53" s="42"/>
      <c r="V53" s="42"/>
      <c r="X53" s="4"/>
      <c r="Y53" s="1"/>
    </row>
    <row r="54" spans="9:25" s="33" customFormat="1">
      <c r="I54" s="48"/>
      <c r="J54" s="2"/>
      <c r="K54" s="3"/>
      <c r="L54" s="3"/>
      <c r="M54" s="3"/>
      <c r="N54" s="3"/>
      <c r="O54" s="42"/>
      <c r="P54" s="42"/>
      <c r="Q54" s="42"/>
      <c r="R54" s="42"/>
      <c r="S54" s="42"/>
      <c r="T54" s="42"/>
      <c r="U54" s="42"/>
      <c r="V54" s="42"/>
      <c r="X54" s="4"/>
      <c r="Y54" s="1"/>
    </row>
    <row r="55" spans="9:25" s="33" customFormat="1">
      <c r="I55" s="48"/>
      <c r="J55" s="2"/>
      <c r="K55" s="3"/>
      <c r="L55" s="3"/>
      <c r="M55" s="3"/>
      <c r="N55" s="3"/>
      <c r="O55" s="42"/>
      <c r="P55" s="42"/>
      <c r="Q55" s="42"/>
      <c r="R55" s="42"/>
      <c r="S55" s="42"/>
      <c r="T55" s="42"/>
      <c r="U55" s="42"/>
      <c r="V55" s="42"/>
      <c r="X55" s="4"/>
      <c r="Y55" s="1"/>
    </row>
    <row r="56" spans="9:25" s="33" customFormat="1">
      <c r="I56" s="48"/>
      <c r="J56" s="2"/>
      <c r="K56" s="3"/>
      <c r="L56" s="3"/>
      <c r="M56" s="3"/>
      <c r="N56" s="3"/>
      <c r="O56" s="42"/>
      <c r="P56" s="42"/>
      <c r="Q56" s="42"/>
      <c r="R56" s="42"/>
      <c r="S56" s="42"/>
      <c r="T56" s="42"/>
      <c r="U56" s="42"/>
      <c r="V56" s="42"/>
      <c r="X56" s="4"/>
      <c r="Y56" s="1"/>
    </row>
    <row r="57" spans="9:25" s="33" customFormat="1">
      <c r="I57" s="48"/>
      <c r="J57" s="2"/>
      <c r="K57" s="3"/>
      <c r="L57" s="3"/>
      <c r="M57" s="3"/>
      <c r="N57" s="3"/>
      <c r="O57" s="42"/>
      <c r="P57" s="42"/>
      <c r="Q57" s="42"/>
      <c r="R57" s="42"/>
      <c r="S57" s="42"/>
      <c r="T57" s="42"/>
      <c r="U57" s="42"/>
      <c r="V57" s="42"/>
      <c r="X57" s="4"/>
      <c r="Y57" s="1"/>
    </row>
    <row r="58" spans="9:25" s="33" customFormat="1">
      <c r="I58" s="48"/>
      <c r="J58" s="2"/>
      <c r="K58" s="3"/>
      <c r="L58" s="3"/>
      <c r="M58" s="3"/>
      <c r="N58" s="3"/>
      <c r="O58" s="42"/>
      <c r="P58" s="42"/>
      <c r="Q58" s="42"/>
      <c r="R58" s="42"/>
      <c r="S58" s="42"/>
      <c r="T58" s="42"/>
      <c r="U58" s="42"/>
      <c r="V58" s="42"/>
      <c r="X58" s="4"/>
      <c r="Y58" s="1"/>
    </row>
    <row r="59" spans="9:25" s="33" customFormat="1">
      <c r="I59" s="48"/>
      <c r="J59" s="2"/>
      <c r="K59" s="3"/>
      <c r="L59" s="3"/>
      <c r="M59" s="3"/>
      <c r="N59" s="3"/>
      <c r="O59" s="42"/>
      <c r="P59" s="42"/>
      <c r="Q59" s="42"/>
      <c r="R59" s="42"/>
      <c r="S59" s="42"/>
      <c r="T59" s="42"/>
      <c r="U59" s="42"/>
      <c r="V59" s="42"/>
      <c r="X59" s="4"/>
      <c r="Y59" s="1"/>
    </row>
    <row r="60" spans="9:25" s="33" customFormat="1">
      <c r="I60" s="48"/>
      <c r="J60" s="2"/>
      <c r="K60" s="3"/>
      <c r="L60" s="3"/>
      <c r="M60" s="3"/>
      <c r="N60" s="3"/>
      <c r="O60" s="42"/>
      <c r="P60" s="42"/>
      <c r="Q60" s="42"/>
      <c r="R60" s="42"/>
      <c r="S60" s="42"/>
      <c r="T60" s="42"/>
      <c r="U60" s="42"/>
      <c r="V60" s="42"/>
      <c r="X60" s="4"/>
      <c r="Y60" s="1"/>
    </row>
    <row r="61" spans="9:25" s="33" customFormat="1">
      <c r="I61" s="48"/>
      <c r="J61" s="2"/>
      <c r="K61" s="3"/>
      <c r="L61" s="3"/>
      <c r="M61" s="3"/>
      <c r="N61" s="3"/>
      <c r="O61" s="42"/>
      <c r="P61" s="42"/>
      <c r="Q61" s="42"/>
      <c r="R61" s="42"/>
      <c r="S61" s="42"/>
      <c r="T61" s="42"/>
      <c r="U61" s="42"/>
      <c r="V61" s="42"/>
      <c r="X61" s="4"/>
      <c r="Y61" s="1"/>
    </row>
    <row r="62" spans="9:25" s="33" customFormat="1">
      <c r="I62" s="48"/>
      <c r="J62" s="2"/>
      <c r="K62" s="3"/>
      <c r="L62" s="3"/>
      <c r="M62" s="3"/>
      <c r="N62" s="3"/>
      <c r="O62" s="42"/>
      <c r="P62" s="42"/>
      <c r="Q62" s="42"/>
      <c r="R62" s="42"/>
      <c r="S62" s="42"/>
      <c r="T62" s="42"/>
      <c r="U62" s="42"/>
      <c r="V62" s="42"/>
      <c r="X62" s="4"/>
      <c r="Y62" s="1"/>
    </row>
    <row r="63" spans="9:25" s="33" customFormat="1">
      <c r="I63" s="48"/>
      <c r="J63" s="2"/>
      <c r="K63" s="3"/>
      <c r="L63" s="3"/>
      <c r="M63" s="3"/>
      <c r="N63" s="3"/>
      <c r="O63" s="42"/>
      <c r="P63" s="42"/>
      <c r="Q63" s="42"/>
      <c r="R63" s="42"/>
      <c r="S63" s="42"/>
      <c r="T63" s="42"/>
      <c r="U63" s="42"/>
      <c r="V63" s="42"/>
      <c r="X63" s="4"/>
      <c r="Y63" s="1"/>
    </row>
    <row r="64" spans="9:25" s="33" customFormat="1">
      <c r="I64" s="48"/>
      <c r="J64" s="2"/>
      <c r="K64" s="3"/>
      <c r="L64" s="3"/>
      <c r="M64" s="3"/>
      <c r="N64" s="3"/>
      <c r="O64" s="42"/>
      <c r="P64" s="42"/>
      <c r="Q64" s="42"/>
      <c r="R64" s="42"/>
      <c r="S64" s="42"/>
      <c r="T64" s="42"/>
      <c r="U64" s="42"/>
      <c r="V64" s="42"/>
      <c r="X64" s="4"/>
      <c r="Y64" s="1"/>
    </row>
    <row r="65" spans="9:25" s="33" customFormat="1">
      <c r="I65" s="48"/>
      <c r="J65" s="2"/>
      <c r="K65" s="3"/>
      <c r="L65" s="3"/>
      <c r="M65" s="3"/>
      <c r="N65" s="3"/>
      <c r="O65" s="42"/>
      <c r="P65" s="42"/>
      <c r="Q65" s="42"/>
      <c r="R65" s="42"/>
      <c r="S65" s="42"/>
      <c r="T65" s="42"/>
      <c r="U65" s="42"/>
      <c r="V65" s="42"/>
      <c r="X65" s="4"/>
      <c r="Y65" s="1"/>
    </row>
    <row r="66" spans="9:25" s="33" customFormat="1">
      <c r="I66" s="48"/>
      <c r="J66" s="2"/>
      <c r="K66" s="3"/>
      <c r="L66" s="3"/>
      <c r="M66" s="3"/>
      <c r="N66" s="3"/>
      <c r="O66" s="42"/>
      <c r="P66" s="42"/>
      <c r="Q66" s="42"/>
      <c r="R66" s="42"/>
      <c r="S66" s="42"/>
      <c r="T66" s="42"/>
      <c r="U66" s="42"/>
      <c r="V66" s="42"/>
      <c r="X66" s="4"/>
      <c r="Y66" s="1"/>
    </row>
    <row r="67" spans="9:25" s="33" customFormat="1">
      <c r="I67" s="48"/>
      <c r="J67" s="2"/>
      <c r="K67" s="3"/>
      <c r="L67" s="3"/>
      <c r="M67" s="3"/>
      <c r="N67" s="3"/>
      <c r="O67" s="42"/>
      <c r="P67" s="42"/>
      <c r="Q67" s="42"/>
      <c r="R67" s="42"/>
      <c r="S67" s="42"/>
      <c r="T67" s="42"/>
      <c r="U67" s="42"/>
      <c r="V67" s="42"/>
      <c r="X67" s="4"/>
      <c r="Y67" s="1"/>
    </row>
    <row r="68" spans="9:25" s="33" customFormat="1">
      <c r="I68" s="48"/>
      <c r="J68" s="2"/>
      <c r="K68" s="3"/>
      <c r="L68" s="3"/>
      <c r="M68" s="3"/>
      <c r="N68" s="3"/>
      <c r="O68" s="42"/>
      <c r="P68" s="42"/>
      <c r="Q68" s="42"/>
      <c r="R68" s="42"/>
      <c r="S68" s="42"/>
      <c r="T68" s="42"/>
      <c r="U68" s="42"/>
      <c r="V68" s="42"/>
      <c r="X68" s="4"/>
      <c r="Y68" s="1"/>
    </row>
    <row r="69" spans="9:25" s="33" customFormat="1">
      <c r="I69" s="48"/>
      <c r="J69" s="2"/>
      <c r="K69" s="3"/>
      <c r="L69" s="3"/>
      <c r="M69" s="3"/>
      <c r="N69" s="3"/>
      <c r="O69" s="42"/>
      <c r="P69" s="42"/>
      <c r="Q69" s="42"/>
      <c r="R69" s="42"/>
      <c r="S69" s="42"/>
      <c r="T69" s="42"/>
      <c r="U69" s="42"/>
      <c r="V69" s="42"/>
      <c r="X69" s="4"/>
      <c r="Y69" s="1"/>
    </row>
    <row r="70" spans="9:25" s="33" customFormat="1">
      <c r="I70" s="48"/>
      <c r="J70" s="2"/>
      <c r="K70" s="3"/>
      <c r="L70" s="3"/>
      <c r="M70" s="3"/>
      <c r="N70" s="3"/>
      <c r="O70" s="42"/>
      <c r="P70" s="42"/>
      <c r="Q70" s="42"/>
      <c r="R70" s="42"/>
      <c r="S70" s="42"/>
      <c r="T70" s="42"/>
      <c r="U70" s="42"/>
      <c r="V70" s="42"/>
      <c r="X70" s="4"/>
      <c r="Y70" s="1"/>
    </row>
    <row r="71" spans="9:25" s="33" customFormat="1">
      <c r="I71" s="48"/>
      <c r="J71" s="2"/>
      <c r="K71" s="3"/>
      <c r="L71" s="3"/>
      <c r="M71" s="3"/>
      <c r="N71" s="3"/>
      <c r="O71" s="42"/>
      <c r="P71" s="42"/>
      <c r="Q71" s="42"/>
      <c r="R71" s="42"/>
      <c r="S71" s="42"/>
      <c r="T71" s="42"/>
      <c r="U71" s="42"/>
      <c r="V71" s="42"/>
      <c r="X71" s="4"/>
      <c r="Y71" s="1"/>
    </row>
    <row r="72" spans="9:25" s="33" customFormat="1">
      <c r="I72" s="48"/>
      <c r="J72" s="2"/>
      <c r="K72" s="3"/>
      <c r="L72" s="3"/>
      <c r="M72" s="3"/>
      <c r="N72" s="3"/>
      <c r="O72" s="42"/>
      <c r="P72" s="42"/>
      <c r="Q72" s="42"/>
      <c r="R72" s="42"/>
      <c r="S72" s="42"/>
      <c r="T72" s="42"/>
      <c r="U72" s="42"/>
      <c r="V72" s="42"/>
      <c r="X72" s="4"/>
      <c r="Y72" s="1"/>
    </row>
    <row r="73" spans="9:25" s="33" customFormat="1">
      <c r="I73" s="48"/>
      <c r="J73" s="2"/>
      <c r="K73" s="3"/>
      <c r="L73" s="3"/>
      <c r="M73" s="3"/>
      <c r="N73" s="3"/>
      <c r="O73" s="42"/>
      <c r="P73" s="42"/>
      <c r="Q73" s="42"/>
      <c r="R73" s="42"/>
      <c r="S73" s="42"/>
      <c r="T73" s="42"/>
      <c r="U73" s="42"/>
      <c r="V73" s="42"/>
      <c r="X73" s="4"/>
      <c r="Y73" s="1"/>
    </row>
    <row r="74" spans="9:25" s="33" customFormat="1">
      <c r="I74" s="48"/>
      <c r="J74" s="2"/>
      <c r="K74" s="3"/>
      <c r="L74" s="3"/>
      <c r="M74" s="3"/>
      <c r="N74" s="3"/>
      <c r="O74" s="42"/>
      <c r="P74" s="42"/>
      <c r="Q74" s="42"/>
      <c r="R74" s="42"/>
      <c r="S74" s="42"/>
      <c r="T74" s="42"/>
      <c r="U74" s="42"/>
      <c r="V74" s="42"/>
      <c r="X74" s="4"/>
      <c r="Y74" s="1"/>
    </row>
    <row r="75" spans="9:25" s="33" customFormat="1">
      <c r="I75" s="48"/>
      <c r="J75" s="2"/>
      <c r="K75" s="3"/>
      <c r="L75" s="3"/>
      <c r="M75" s="3"/>
      <c r="N75" s="3"/>
      <c r="O75" s="42"/>
      <c r="P75" s="42"/>
      <c r="Q75" s="42"/>
      <c r="R75" s="42"/>
      <c r="S75" s="42"/>
      <c r="T75" s="42"/>
      <c r="U75" s="42"/>
      <c r="V75" s="42"/>
      <c r="X75" s="4"/>
      <c r="Y75" s="1"/>
    </row>
    <row r="76" spans="9:25" s="33" customFormat="1">
      <c r="I76" s="48"/>
      <c r="J76" s="2"/>
      <c r="K76" s="3"/>
      <c r="L76" s="3"/>
      <c r="M76" s="3"/>
      <c r="N76" s="3"/>
      <c r="O76" s="42"/>
      <c r="P76" s="42"/>
      <c r="Q76" s="42"/>
      <c r="R76" s="42"/>
      <c r="S76" s="42"/>
      <c r="T76" s="42"/>
      <c r="U76" s="42"/>
      <c r="V76" s="42"/>
      <c r="X76" s="4"/>
      <c r="Y76" s="1"/>
    </row>
    <row r="77" spans="9:25" s="33" customFormat="1">
      <c r="I77" s="48"/>
      <c r="J77" s="2"/>
      <c r="K77" s="3"/>
      <c r="L77" s="3"/>
      <c r="M77" s="3"/>
      <c r="N77" s="3"/>
      <c r="O77" s="42"/>
      <c r="P77" s="42"/>
      <c r="Q77" s="42"/>
      <c r="R77" s="42"/>
      <c r="S77" s="42"/>
      <c r="T77" s="42"/>
      <c r="U77" s="42"/>
      <c r="V77" s="42"/>
      <c r="X77" s="4"/>
      <c r="Y77" s="1"/>
    </row>
    <row r="78" spans="9:25" s="33" customFormat="1">
      <c r="I78" s="48"/>
      <c r="J78" s="2"/>
      <c r="K78" s="3"/>
      <c r="L78" s="3"/>
      <c r="M78" s="3"/>
      <c r="N78" s="3"/>
      <c r="O78" s="42"/>
      <c r="P78" s="42"/>
      <c r="Q78" s="42"/>
      <c r="R78" s="42"/>
      <c r="S78" s="42"/>
      <c r="T78" s="42"/>
      <c r="U78" s="42"/>
      <c r="V78" s="42"/>
      <c r="X78" s="4"/>
      <c r="Y78" s="1"/>
    </row>
    <row r="79" spans="9:25" s="33" customFormat="1">
      <c r="I79" s="48"/>
      <c r="J79" s="2"/>
      <c r="K79" s="3"/>
      <c r="L79" s="3"/>
      <c r="M79" s="3"/>
      <c r="N79" s="3"/>
      <c r="O79" s="42"/>
      <c r="P79" s="42"/>
      <c r="Q79" s="42"/>
      <c r="R79" s="42"/>
      <c r="S79" s="42"/>
      <c r="T79" s="42"/>
      <c r="U79" s="42"/>
      <c r="V79" s="42"/>
      <c r="X79" s="4"/>
      <c r="Y79" s="1"/>
    </row>
    <row r="80" spans="9:25" s="33" customFormat="1">
      <c r="I80" s="48"/>
      <c r="J80" s="2"/>
      <c r="K80" s="3"/>
      <c r="L80" s="3"/>
      <c r="M80" s="3"/>
      <c r="N80" s="3"/>
      <c r="O80" s="42"/>
      <c r="P80" s="42"/>
      <c r="Q80" s="42"/>
      <c r="R80" s="42"/>
      <c r="S80" s="42"/>
      <c r="T80" s="42"/>
      <c r="U80" s="42"/>
      <c r="V80" s="42"/>
      <c r="X80" s="4"/>
      <c r="Y80" s="1"/>
    </row>
    <row r="81" spans="9:25" s="33" customFormat="1">
      <c r="I81" s="48"/>
      <c r="J81" s="2"/>
      <c r="K81" s="3"/>
      <c r="L81" s="3"/>
      <c r="M81" s="3"/>
      <c r="N81" s="3"/>
      <c r="O81" s="42"/>
      <c r="P81" s="42"/>
      <c r="Q81" s="42"/>
      <c r="R81" s="42"/>
      <c r="S81" s="42"/>
      <c r="T81" s="42"/>
      <c r="U81" s="42"/>
      <c r="V81" s="42"/>
      <c r="X81" s="4"/>
      <c r="Y81" s="1"/>
    </row>
    <row r="82" spans="9:25" s="33" customFormat="1">
      <c r="I82" s="48"/>
      <c r="J82" s="2"/>
      <c r="K82" s="3"/>
      <c r="L82" s="3"/>
      <c r="M82" s="3"/>
      <c r="N82" s="3"/>
      <c r="O82" s="42"/>
      <c r="P82" s="42"/>
      <c r="Q82" s="42"/>
      <c r="R82" s="42"/>
      <c r="S82" s="42"/>
      <c r="T82" s="42"/>
      <c r="U82" s="42"/>
      <c r="V82" s="42"/>
      <c r="X82" s="4"/>
      <c r="Y82" s="1"/>
    </row>
    <row r="83" spans="9:25" s="33" customFormat="1">
      <c r="I83" s="48"/>
      <c r="J83" s="2"/>
      <c r="K83" s="3"/>
      <c r="L83" s="3"/>
      <c r="M83" s="3"/>
      <c r="N83" s="3"/>
      <c r="O83" s="42"/>
      <c r="P83" s="42"/>
      <c r="Q83" s="42"/>
      <c r="R83" s="42"/>
      <c r="S83" s="42"/>
      <c r="T83" s="42"/>
      <c r="U83" s="42"/>
      <c r="V83" s="42"/>
      <c r="X83" s="4"/>
      <c r="Y83" s="1"/>
    </row>
    <row r="84" spans="9:25" s="33" customFormat="1">
      <c r="I84" s="48"/>
      <c r="J84" s="2"/>
      <c r="K84" s="3"/>
      <c r="L84" s="3"/>
      <c r="M84" s="3"/>
      <c r="N84" s="3"/>
      <c r="O84" s="42"/>
      <c r="P84" s="42"/>
      <c r="Q84" s="42"/>
      <c r="R84" s="42"/>
      <c r="S84" s="42"/>
      <c r="T84" s="42"/>
      <c r="U84" s="42"/>
      <c r="V84" s="42"/>
      <c r="X84" s="4"/>
      <c r="Y84" s="1"/>
    </row>
    <row r="85" spans="9:25" s="33" customFormat="1">
      <c r="I85" s="48"/>
      <c r="J85" s="2"/>
      <c r="K85" s="3"/>
      <c r="L85" s="3"/>
      <c r="M85" s="3"/>
      <c r="N85" s="3"/>
      <c r="O85" s="42"/>
      <c r="P85" s="42"/>
      <c r="Q85" s="42"/>
      <c r="R85" s="42"/>
      <c r="S85" s="42"/>
      <c r="T85" s="42"/>
      <c r="U85" s="42"/>
      <c r="V85" s="42"/>
      <c r="X85" s="4"/>
      <c r="Y85" s="1"/>
    </row>
    <row r="86" spans="9:25" s="33" customFormat="1">
      <c r="I86" s="48"/>
      <c r="J86" s="2"/>
      <c r="K86" s="3"/>
      <c r="L86" s="3"/>
      <c r="M86" s="3"/>
      <c r="N86" s="3"/>
      <c r="O86" s="42"/>
      <c r="P86" s="42"/>
      <c r="Q86" s="42"/>
      <c r="R86" s="42"/>
      <c r="S86" s="42"/>
      <c r="T86" s="42"/>
      <c r="U86" s="42"/>
      <c r="V86" s="42"/>
      <c r="X86" s="4"/>
      <c r="Y86" s="1"/>
    </row>
    <row r="87" spans="9:25" s="33" customFormat="1">
      <c r="I87" s="48"/>
      <c r="J87" s="2"/>
      <c r="K87" s="3"/>
      <c r="L87" s="3"/>
      <c r="M87" s="3"/>
      <c r="N87" s="3"/>
      <c r="O87" s="42"/>
      <c r="P87" s="42"/>
      <c r="Q87" s="42"/>
      <c r="R87" s="42"/>
      <c r="S87" s="42"/>
      <c r="T87" s="42"/>
      <c r="U87" s="42"/>
      <c r="V87" s="42"/>
      <c r="X87" s="4"/>
      <c r="Y87" s="1"/>
    </row>
    <row r="88" spans="9:25" s="33" customFormat="1">
      <c r="I88" s="48"/>
      <c r="J88" s="2"/>
      <c r="K88" s="3"/>
      <c r="L88" s="3"/>
      <c r="M88" s="3"/>
      <c r="N88" s="3"/>
      <c r="O88" s="42"/>
      <c r="P88" s="42"/>
      <c r="Q88" s="42"/>
      <c r="R88" s="42"/>
      <c r="S88" s="42"/>
      <c r="T88" s="42"/>
      <c r="U88" s="42"/>
      <c r="V88" s="42"/>
      <c r="X88" s="4"/>
      <c r="Y88" s="1"/>
    </row>
    <row r="89" spans="9:25" s="33" customFormat="1">
      <c r="I89" s="48"/>
      <c r="J89" s="2"/>
      <c r="K89" s="3"/>
      <c r="L89" s="3"/>
      <c r="M89" s="3"/>
      <c r="N89" s="3"/>
      <c r="O89" s="42"/>
      <c r="P89" s="42"/>
      <c r="Q89" s="42"/>
      <c r="R89" s="42"/>
      <c r="S89" s="42"/>
      <c r="T89" s="42"/>
      <c r="U89" s="42"/>
      <c r="V89" s="42"/>
      <c r="X89" s="4"/>
      <c r="Y89" s="1"/>
    </row>
    <row r="90" spans="9:25" s="33" customFormat="1">
      <c r="I90" s="48"/>
      <c r="J90" s="2"/>
      <c r="K90" s="3"/>
      <c r="L90" s="3"/>
      <c r="M90" s="3"/>
      <c r="N90" s="3"/>
      <c r="O90" s="42"/>
      <c r="P90" s="42"/>
      <c r="Q90" s="42"/>
      <c r="R90" s="42"/>
      <c r="S90" s="42"/>
      <c r="T90" s="42"/>
      <c r="U90" s="42"/>
      <c r="V90" s="42"/>
      <c r="X90" s="4"/>
      <c r="Y90" s="1"/>
    </row>
    <row r="91" spans="9:25" s="33" customFormat="1">
      <c r="I91" s="48"/>
      <c r="J91" s="2"/>
      <c r="K91" s="3"/>
      <c r="L91" s="3"/>
      <c r="M91" s="3"/>
      <c r="N91" s="3"/>
      <c r="O91" s="42"/>
      <c r="P91" s="42"/>
      <c r="Q91" s="42"/>
      <c r="R91" s="42"/>
      <c r="S91" s="42"/>
      <c r="T91" s="42"/>
      <c r="U91" s="42"/>
      <c r="V91" s="42"/>
      <c r="X91" s="4"/>
      <c r="Y91" s="1"/>
    </row>
    <row r="92" spans="9:25" s="33" customFormat="1">
      <c r="I92" s="48"/>
      <c r="J92" s="2"/>
      <c r="K92" s="3"/>
      <c r="L92" s="3"/>
      <c r="M92" s="3"/>
      <c r="N92" s="3"/>
      <c r="O92" s="42"/>
      <c r="P92" s="42"/>
      <c r="Q92" s="42"/>
      <c r="R92" s="42"/>
      <c r="S92" s="42"/>
      <c r="T92" s="42"/>
      <c r="U92" s="42"/>
      <c r="V92" s="42"/>
      <c r="X92" s="4"/>
      <c r="Y92" s="1"/>
    </row>
    <row r="93" spans="9:25" s="33" customFormat="1">
      <c r="I93" s="48"/>
      <c r="J93" s="2"/>
      <c r="K93" s="3"/>
      <c r="L93" s="3"/>
      <c r="M93" s="3"/>
      <c r="N93" s="3"/>
      <c r="O93" s="42"/>
      <c r="P93" s="42"/>
      <c r="Q93" s="42"/>
      <c r="R93" s="42"/>
      <c r="S93" s="42"/>
      <c r="T93" s="42"/>
      <c r="U93" s="42"/>
      <c r="V93" s="42"/>
      <c r="X93" s="4"/>
      <c r="Y93" s="1"/>
    </row>
    <row r="94" spans="9:25" s="33" customFormat="1">
      <c r="I94" s="48"/>
      <c r="J94" s="2"/>
      <c r="K94" s="3"/>
      <c r="L94" s="3"/>
      <c r="M94" s="3"/>
      <c r="N94" s="3"/>
      <c r="O94" s="42"/>
      <c r="P94" s="42"/>
      <c r="Q94" s="42"/>
      <c r="R94" s="42"/>
      <c r="S94" s="42"/>
      <c r="T94" s="42"/>
      <c r="U94" s="42"/>
      <c r="V94" s="42"/>
      <c r="X94" s="4"/>
      <c r="Y94" s="1"/>
    </row>
    <row r="95" spans="9:25" s="33" customFormat="1">
      <c r="I95" s="48"/>
      <c r="J95" s="2"/>
      <c r="K95" s="3"/>
      <c r="L95" s="3"/>
      <c r="M95" s="3"/>
      <c r="N95" s="3"/>
      <c r="O95" s="42"/>
      <c r="P95" s="42"/>
      <c r="Q95" s="42"/>
      <c r="R95" s="42"/>
      <c r="S95" s="42"/>
      <c r="T95" s="42"/>
      <c r="U95" s="42"/>
      <c r="V95" s="42"/>
      <c r="X95" s="4"/>
      <c r="Y95" s="1"/>
    </row>
  </sheetData>
  <phoneticPr fontId="2" type="noConversion"/>
  <conditionalFormatting sqref="E14:E37">
    <cfRule type="containsErrors" dxfId="0" priority="4" stopIfTrue="1">
      <formula>ISERROR(E14)</formula>
    </cfRule>
  </conditionalFormatting>
  <pageMargins left="0.25" right="0.25" top="0.75" bottom="0.75" header="0.3" footer="0.3"/>
  <pageSetup paperSize="9" scale="32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VEJA CARRYOVERS FW23 - JULY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cp:lastPrinted>2022-04-20T12:28:38Z</cp:lastPrinted>
  <dcterms:created xsi:type="dcterms:W3CDTF">2016-01-11T16:39:42Z</dcterms:created>
  <dcterms:modified xsi:type="dcterms:W3CDTF">2023-05-25T09:51:47Z</dcterms:modified>
</cp:coreProperties>
</file>